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ilid\RTK\Kasutajad\katrin.romanenkov\Desktop\Kodukale\KEM\"/>
    </mc:Choice>
  </mc:AlternateContent>
  <bookViews>
    <workbookView xWindow="0" yWindow="0" windowWidth="22710" windowHeight="10560" tabRatio="878"/>
  </bookViews>
  <sheets>
    <sheet name="Toimemudel" sheetId="38" r:id="rId1"/>
    <sheet name="L1_tunnused" sheetId="3" r:id="rId2"/>
    <sheet name="L2_arvest.obj" sheetId="26" r:id="rId3"/>
    <sheet name="L3_tekkep" sheetId="4" r:id="rId4"/>
    <sheet name="Lisa 4 pv arvelevõtmine" sheetId="32" r:id="rId5"/>
    <sheet name="L5_MAA_rendilepingud" sheetId="6" r:id="rId6"/>
    <sheet name="L6_MAA_enampakkumine" sheetId="7" r:id="rId7"/>
    <sheet name="L7_autohüvit" sheetId="17" r:id="rId8"/>
    <sheet name="L8_sf teatis" sheetId="12" r:id="rId9"/>
    <sheet name="L9_tulude teatis" sheetId="28" r:id="rId10"/>
    <sheet name="L10_KKI nõuete muut" sheetId="22" r:id="rId11"/>
    <sheet name="L11_sildfin.taotlus" sheetId="8" r:id="rId12"/>
    <sheet name="L12_nõudeesildised" sheetId="19" r:id="rId13"/>
    <sheet name=" L13_toetused" sheetId="31" r:id="rId14"/>
    <sheet name="L14_projektistr.elem" sheetId="29" r:id="rId15"/>
    <sheet name="L15_ümbertõst" sheetId="13" r:id="rId16"/>
    <sheet name="L16_kaudsed_kulud" sheetId="24" r:id="rId17"/>
    <sheet name="L17_lootusetud" sheetId="21" r:id="rId18"/>
    <sheet name="L18_MaaIS_tagast" sheetId="33" r:id="rId19"/>
    <sheet name="L19_Lepingu_üleandmine" sheetId="34" r:id="rId20"/>
    <sheet name="L20_MaaIS_ebatõenäoline" sheetId="35" r:id="rId21"/>
    <sheet name="L21_MaaIS_riigituludesse" sheetId="36" r:id="rId22"/>
    <sheet name="L22_MaaIS_ebaolulin" sheetId="37" r:id="rId23"/>
    <sheet name="Leht2" sheetId="40" state="hidden"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4" i="38" l="1"/>
  <c r="H293" i="38"/>
  <c r="H17" i="37" l="1"/>
  <c r="I16" i="36"/>
  <c r="H16" i="36"/>
  <c r="O41" i="8" l="1"/>
  <c r="O36" i="8"/>
  <c r="O32" i="8"/>
  <c r="O27" i="8"/>
  <c r="O21" i="8"/>
  <c r="O15" i="8"/>
  <c r="O44" i="8" s="1"/>
  <c r="O10" i="8"/>
  <c r="J36" i="31" l="1"/>
  <c r="I36" i="31"/>
  <c r="H36" i="31"/>
  <c r="G36" i="31"/>
  <c r="F36" i="31"/>
  <c r="J29" i="31"/>
  <c r="I29" i="31"/>
  <c r="H29" i="31"/>
  <c r="G29" i="31"/>
  <c r="F29" i="31"/>
  <c r="B20" i="31"/>
  <c r="G20" i="28" l="1"/>
  <c r="G19" i="28"/>
  <c r="G18" i="28"/>
  <c r="F16" i="28"/>
  <c r="C16" i="28"/>
  <c r="B16" i="28"/>
  <c r="G15" i="28"/>
  <c r="G14" i="28"/>
  <c r="G13" i="28"/>
  <c r="F11" i="28"/>
  <c r="C11" i="28"/>
  <c r="G11" i="28" l="1"/>
  <c r="G16" i="28"/>
  <c r="B19" i="22" l="1"/>
  <c r="B18" i="22"/>
  <c r="B17" i="22"/>
  <c r="B11" i="22"/>
  <c r="B10" i="22"/>
  <c r="B9" i="22"/>
  <c r="E19" i="21"/>
  <c r="B13" i="22" l="1"/>
  <c r="B21" i="22"/>
</calcChain>
</file>

<file path=xl/comments1.xml><?xml version="1.0" encoding="utf-8"?>
<comments xmlns="http://schemas.openxmlformats.org/spreadsheetml/2006/main">
  <authors>
    <author>Kalju Kukk</author>
  </authors>
  <commentList>
    <comment ref="C25" authorId="0" shapeId="0">
      <text>
        <r>
          <rPr>
            <sz val="9"/>
            <color indexed="81"/>
            <rFont val="Segoe UI"/>
            <family val="2"/>
            <charset val="186"/>
          </rPr>
          <t xml:space="preserve">ˇ20  tähemärki
</t>
        </r>
      </text>
    </comment>
  </commentList>
</comments>
</file>

<file path=xl/sharedStrings.xml><?xml version="1.0" encoding="utf-8"?>
<sst xmlns="http://schemas.openxmlformats.org/spreadsheetml/2006/main" count="2512" uniqueCount="1656">
  <si>
    <t>Lisa 2</t>
  </si>
  <si>
    <t>Keskkonnaministeeriumi valitsemisala finantsarvestuse toimemudel</t>
  </si>
  <si>
    <t>KeA - Keskkonnaamet</t>
  </si>
  <si>
    <t>MAA - Maa-amet</t>
  </si>
  <si>
    <t>Jrk nr</t>
  </si>
  <si>
    <t>Tegevuse nimetus</t>
  </si>
  <si>
    <t>Asutus</t>
  </si>
  <si>
    <t>Muu</t>
  </si>
  <si>
    <t>Tegevuste kirjeldus</t>
  </si>
  <si>
    <t>Tähtaeg</t>
  </si>
  <si>
    <t>Märkused</t>
  </si>
  <si>
    <t>Keskus</t>
  </si>
  <si>
    <t>1.</t>
  </si>
  <si>
    <t>X</t>
  </si>
  <si>
    <t>x</t>
  </si>
  <si>
    <t>Esimesel võimalusel</t>
  </si>
  <si>
    <t>2.2.1</t>
  </si>
  <si>
    <t>2.2.2</t>
  </si>
  <si>
    <t>2.3.1</t>
  </si>
  <si>
    <t>RTK - Riigi Tugiteenuste Keskus</t>
  </si>
  <si>
    <t>Vajadusel</t>
  </si>
  <si>
    <t>3.1.</t>
  </si>
  <si>
    <t>Uue tarnija sisestamine</t>
  </si>
  <si>
    <t>3.2.</t>
  </si>
  <si>
    <t>3.2.2</t>
  </si>
  <si>
    <t>Ostulepingud ja ostutellimused</t>
  </si>
  <si>
    <t>Ostulepingu sõlmimine ja muutmine</t>
  </si>
  <si>
    <t>3.3.</t>
  </si>
  <si>
    <t>Ostuarved</t>
  </si>
  <si>
    <t>Mahukad ostuarved</t>
  </si>
  <si>
    <t>3.3.3.</t>
  </si>
  <si>
    <t>3.4.2.1</t>
  </si>
  <si>
    <t>3.4.2.2</t>
  </si>
  <si>
    <t>3.4.2.3</t>
  </si>
  <si>
    <t>3.5.</t>
  </si>
  <si>
    <t>3.5.2</t>
  </si>
  <si>
    <t>3.5.3</t>
  </si>
  <si>
    <t>3.5.4</t>
  </si>
  <si>
    <t>Majanduskulud</t>
  </si>
  <si>
    <t>3.6.</t>
  </si>
  <si>
    <t>Enammakstud ja valesti laekunud summa tagastamine</t>
  </si>
  <si>
    <t>Trahvid ja sunnirahad</t>
  </si>
  <si>
    <t>Trahvi- ja sunniraha nõuete kohta arvestuse pidamine</t>
  </si>
  <si>
    <t>Pidevalt</t>
  </si>
  <si>
    <t>Laekumata trahvide ja sunnirahade sissenõudmine</t>
  </si>
  <si>
    <t>Enammakstud summa tagastamise otsustamine</t>
  </si>
  <si>
    <t>Enammakstud summa tagastamine</t>
  </si>
  <si>
    <t>5 päeva jooksul avalduse vastuvõtmisest</t>
  </si>
  <si>
    <t>Trahvitulude ja sunnirahade kajastamine</t>
  </si>
  <si>
    <t>Trahvinõuete kohta info esitamine Keskusele</t>
  </si>
  <si>
    <t>Riigilõivud</t>
  </si>
  <si>
    <t>Riigilõivu tagastamise korraldamine</t>
  </si>
  <si>
    <t>30 päeva jooksul avalduse vastuvõtmisest</t>
  </si>
  <si>
    <t>Riigilõivude kajastamine</t>
  </si>
  <si>
    <t>Hiljemalt järgmise kuu 3. tööpäeval</t>
  </si>
  <si>
    <t>4.1.</t>
  </si>
  <si>
    <t>4.2.</t>
  </si>
  <si>
    <t>4.4.2.</t>
  </si>
  <si>
    <t>4.3.</t>
  </si>
  <si>
    <t>4.3.1.</t>
  </si>
  <si>
    <t>Viiviseotsuste vormistamine</t>
  </si>
  <si>
    <t>Viivise nõuete kohta arvestuse pidamine</t>
  </si>
  <si>
    <t>Laekumata viiviste sissenõudmine</t>
  </si>
  <si>
    <t xml:space="preserve"> </t>
  </si>
  <si>
    <t>Viivisetulude kajastamine</t>
  </si>
  <si>
    <t>4.4.</t>
  </si>
  <si>
    <t>Klientide register SAP-s</t>
  </si>
  <si>
    <t>Uue kliendi sisestamine</t>
  </si>
  <si>
    <t>Hiljemalt 5. tööpäeva enne arve väljastamise tähtaega</t>
  </si>
  <si>
    <t>Müügiarve aluseks oleva informatsiooni ja dokumentide edastamine</t>
  </si>
  <si>
    <t>Müügiarve, ettemaksearve või kreeditarve koostamine</t>
  </si>
  <si>
    <t>Arve saatmine kliendile</t>
  </si>
  <si>
    <t>4.5.</t>
  </si>
  <si>
    <t>4.5.1.</t>
  </si>
  <si>
    <t>4.5.2.</t>
  </si>
  <si>
    <t>Kinnipidamised oma töötajatelt, sh limiitide alusel</t>
  </si>
  <si>
    <t>Limiitide kehtestamine oma töötajatele</t>
  </si>
  <si>
    <t>Esimesel võimalusel korralduse kinnitamise järel</t>
  </si>
  <si>
    <t>Hiljemalt arvestuskuule järgneva kuu 20. kuupäevaks</t>
  </si>
  <si>
    <t>4.7.</t>
  </si>
  <si>
    <t>Tagatiste laekumine</t>
  </si>
  <si>
    <t>Jooksvalt</t>
  </si>
  <si>
    <t>Tagatiste tuludesse kandmise või tagasimaksmise otsuse koostamine ja edastamine</t>
  </si>
  <si>
    <t>4.8.</t>
  </si>
  <si>
    <t>Meeldetuletuskirjad</t>
  </si>
  <si>
    <t>Vastavalt vajadusele</t>
  </si>
  <si>
    <t>4.9.8.</t>
  </si>
  <si>
    <t>E-riigikassa konto avamise ja sulgemise taotluse vormistamine</t>
  </si>
  <si>
    <t>Raha broneerimine ülekanneteks</t>
  </si>
  <si>
    <t>Vastavalt kassalise teenindamise eeskirjale</t>
  </si>
  <si>
    <t>Kontroll maksekorralduste staatuse kohta</t>
  </si>
  <si>
    <t>5.1.</t>
  </si>
  <si>
    <t>5.3.</t>
  </si>
  <si>
    <t>5.4.</t>
  </si>
  <si>
    <t>5.4.3.</t>
  </si>
  <si>
    <t>5.5.</t>
  </si>
  <si>
    <t>Vajaduse korral</t>
  </si>
  <si>
    <t>5.6.</t>
  </si>
  <si>
    <t>5.6.2.</t>
  </si>
  <si>
    <t>6.1.</t>
  </si>
  <si>
    <t>Etapiviisiline soetamine</t>
  </si>
  <si>
    <t>Müügiarve koostamine</t>
  </si>
  <si>
    <t>Ümberpaigutamine erinevate kasutajate või asukohtade vahel</t>
  </si>
  <si>
    <t>Muu ümberklassifitseerimine või liikumine</t>
  </si>
  <si>
    <t>Kulumi arvestus ja automaatkanded pearaamatusse</t>
  </si>
  <si>
    <t>Kord kuus</t>
  </si>
  <si>
    <t>Allahindlus ja amortisatsiooninormi muutmine</t>
  </si>
  <si>
    <t>Väheväärtusliku vara arvestus</t>
  </si>
  <si>
    <t>6.2.</t>
  </si>
  <si>
    <t>Osaluste ja muude finantspõhivarade arvestus</t>
  </si>
  <si>
    <t>Informatsiooni andmine osaluste kohta</t>
  </si>
  <si>
    <t>Osaluste kohta arvestuse pidamine</t>
  </si>
  <si>
    <t>Arvestuskuule järgneva kuu 10. kuupäevaks</t>
  </si>
  <si>
    <t>Käibemaksukohustuslase arvelevõtmine/arvelt kustutamine</t>
  </si>
  <si>
    <t>Raamatupidamise sise-eeskirja kinnitamine</t>
  </si>
  <si>
    <t>8.1.</t>
  </si>
  <si>
    <t>8.2.</t>
  </si>
  <si>
    <t>9.1.</t>
  </si>
  <si>
    <t>9.2.</t>
  </si>
  <si>
    <t>Arhiveerimine</t>
  </si>
  <si>
    <t>10.1.</t>
  </si>
  <si>
    <t>Keskkonnale tekitatud kahju hüvitis</t>
  </si>
  <si>
    <t>Telefon</t>
  </si>
  <si>
    <t>55130000</t>
  </si>
  <si>
    <t>55130300</t>
  </si>
  <si>
    <t>55130600</t>
  </si>
  <si>
    <t>55130700</t>
  </si>
  <si>
    <t>55130800</t>
  </si>
  <si>
    <t>55130900</t>
  </si>
  <si>
    <t>Trahvid</t>
  </si>
  <si>
    <t>Tunnus</t>
  </si>
  <si>
    <t>SAP väli</t>
  </si>
  <si>
    <t>Tekke- ja kassa-põhine</t>
  </si>
  <si>
    <t>Ainult tekke-põhine</t>
  </si>
  <si>
    <t>Ainult kassa-põhine</t>
  </si>
  <si>
    <t>Vastutab Asutus</t>
  </si>
  <si>
    <t>Raamatupidamiskonto</t>
  </si>
  <si>
    <t xml:space="preserve">Tehingupartner </t>
  </si>
  <si>
    <t>Tegevusala</t>
  </si>
  <si>
    <t>Allikas (tekkepõhine)</t>
  </si>
  <si>
    <t>Rahavoo kood</t>
  </si>
  <si>
    <t>Eelarveklassifikaator</t>
  </si>
  <si>
    <t>Asutus või asutuse eelarveüksus</t>
  </si>
  <si>
    <t xml:space="preserve">Projekt </t>
  </si>
  <si>
    <t>Tulukeskus</t>
  </si>
  <si>
    <t>Kulukeskus</t>
  </si>
  <si>
    <t>Toetus</t>
  </si>
  <si>
    <t>Ressurss</t>
  </si>
  <si>
    <t>Vara kaardi number</t>
  </si>
  <si>
    <t>Lisa 3</t>
  </si>
  <si>
    <t>Tekkepõhiste eelarvete sisestamise vormid</t>
  </si>
  <si>
    <t>Näidisvorm 1:</t>
  </si>
  <si>
    <t xml:space="preserve">Kulukeskuse tekkepõhine eelarve </t>
  </si>
  <si>
    <t>Sisestatakse kuluarvestuse moodulisse</t>
  </si>
  <si>
    <t>Kulukonto</t>
  </si>
  <si>
    <t>Eelarve liik(ja objekt)</t>
  </si>
  <si>
    <t>Toetus (abiraha)</t>
  </si>
  <si>
    <t>Summa</t>
  </si>
  <si>
    <t>KL102010</t>
  </si>
  <si>
    <t>05600</t>
  </si>
  <si>
    <t>KL103022</t>
  </si>
  <si>
    <t>Kui eelarvet ei soovita sisestada detailselt kulukontode kaupa, valida vastava kontogrupi esimene konto (näiteks 55000000, 55020000, 55030000 jne).</t>
  </si>
  <si>
    <t>Näidisvorm 2:</t>
  </si>
  <si>
    <t>Kulukohtade tekkepõhine eelarve</t>
  </si>
  <si>
    <t>Kulukoht/ressurss</t>
  </si>
  <si>
    <t>Eelarve liik (ja objekt)</t>
  </si>
  <si>
    <t>(tühi veerg)</t>
  </si>
  <si>
    <t>MSL40-142AOV</t>
  </si>
  <si>
    <t>MSL40-052MFZ</t>
  </si>
  <si>
    <t>Päise andmed - ühe korraga on võimalik sisestada vaid need eelarveread, millel on päis ühesugune</t>
  </si>
  <si>
    <t>Praegu peab kulukohtade eelarvet sisestama kulukoha kaupa</t>
  </si>
  <si>
    <t>Rea tasandi andmed</t>
  </si>
  <si>
    <t>Näidisvorm 3:</t>
  </si>
  <si>
    <t>Eelarveüksuse tekkepõhine eelarve</t>
  </si>
  <si>
    <t>Tekkepõhine eelarve avaliku sektori moodulis (FM, commitment budget)</t>
  </si>
  <si>
    <t>Eelarve liik(ja objekt) (Fond)</t>
  </si>
  <si>
    <t>Eelarveüksus</t>
  </si>
  <si>
    <t>Eelarve konto (eelarverida)</t>
  </si>
  <si>
    <t>EL70</t>
  </si>
  <si>
    <t>NB! Ei saa sisestada eelarvet eelarve liikidele 31,40,41,42,43, kuna need tekivad toetuste moodulist või laekumisel (RIB).</t>
  </si>
  <si>
    <t>Toetus (abiraha) peab siin alati olema 0, sest sellele eelarvet ei sisestata.</t>
  </si>
  <si>
    <t>Tulud sisestatakse siin plussiga, kulud miinusega, sarnaselt, nagu riigieelarveseaduses.</t>
  </si>
  <si>
    <t>Näidisvorm 4:</t>
  </si>
  <si>
    <t>Projekti tekkepõhine eelarve</t>
  </si>
  <si>
    <t>Sisestatakse projektimoodulisse</t>
  </si>
  <si>
    <t>Projekt</t>
  </si>
  <si>
    <t>L70-11KA</t>
  </si>
  <si>
    <t>L70-11KA1971</t>
  </si>
  <si>
    <t>Lisa 4</t>
  </si>
  <si>
    <t>Nimi</t>
  </si>
  <si>
    <t>Lisa 6</t>
  </si>
  <si>
    <t>Asutus:</t>
  </si>
  <si>
    <t>Aasta:</t>
  </si>
  <si>
    <t>Kuupäev</t>
  </si>
  <si>
    <t>Lisa 5</t>
  </si>
  <si>
    <t>Lisa 7</t>
  </si>
  <si>
    <t>Eelarveliik</t>
  </si>
  <si>
    <t>Lisa 8</t>
  </si>
  <si>
    <t>Konto</t>
  </si>
  <si>
    <t>Eelarve liik</t>
  </si>
  <si>
    <t>Lisa 9</t>
  </si>
  <si>
    <t>Koostaja:</t>
  </si>
  <si>
    <t>Kuupäev:</t>
  </si>
  <si>
    <t>Lisa 10</t>
  </si>
  <si>
    <t>Dokumendi nr</t>
  </si>
  <si>
    <t>Ametikoht</t>
  </si>
  <si>
    <t>Fund/Eelarve liik</t>
  </si>
  <si>
    <t>Allika kood (vt RÜE lisa 4)</t>
  </si>
  <si>
    <t>Toetuse andja/ rakendusüksus</t>
  </si>
  <si>
    <t>Toetuse täispikk nimetus</t>
  </si>
  <si>
    <t>Rahastajad/sponsorid (kellelt laekub toetus riigikassase)</t>
  </si>
  <si>
    <t>Rahastaja TP kood</t>
  </si>
  <si>
    <t>Toetuse partnerid (kui asutus on juhtpartner)</t>
  </si>
  <si>
    <t>Toetuse periood</t>
  </si>
  <si>
    <t>Toetuse abikõlblikkuse periood</t>
  </si>
  <si>
    <t>Käibemaks on abikõlblik</t>
  </si>
  <si>
    <t>jah/ei</t>
  </si>
  <si>
    <t>Erisoodustuse kulu on abikõlblik</t>
  </si>
  <si>
    <t>Erisoodustuse maksukulu on abikõlblik</t>
  </si>
  <si>
    <t>Kas projektist soetatakse vara</t>
  </si>
  <si>
    <t>Investeeringu objektikood</t>
  </si>
  <si>
    <t>Toetuse andja raamatupidamisele teatise edastamise sagedus või tähtajad</t>
  </si>
  <si>
    <t>Kuluaruannete perioodid/ esitamise tähtajad</t>
  </si>
  <si>
    <t>Toetuse (Grandi) täisnimetus</t>
  </si>
  <si>
    <t>Toetuse (Grandi) kood</t>
  </si>
  <si>
    <t>Eelrarve liik</t>
  </si>
  <si>
    <t>Toetuse eelarve kokku</t>
  </si>
  <si>
    <t>Toetuse rakendamise aastad</t>
  </si>
  <si>
    <t>Jooksva aasta tekkepõhine eelarve</t>
  </si>
  <si>
    <t>aasta 2</t>
  </si>
  <si>
    <t>aasta 3</t>
  </si>
  <si>
    <t>aasta 4</t>
  </si>
  <si>
    <t>KOKKU</t>
  </si>
  <si>
    <t>Toetuse saaja teatis sihtfinantseerimise kasutamise kohta</t>
  </si>
  <si>
    <t>Teataja tehingupartneri kood</t>
  </si>
  <si>
    <t>Teataja nimetus</t>
  </si>
  <si>
    <t>Teatise saaja tehingupartneri kood</t>
  </si>
  <si>
    <t>Teatise saaja nimetus</t>
  </si>
  <si>
    <t>Alus</t>
  </si>
  <si>
    <t>Kande kuupäev</t>
  </si>
  <si>
    <t xml:space="preserve">Kanne </t>
  </si>
  <si>
    <t>Teatise edastas:</t>
  </si>
  <si>
    <t>töötaja nimi</t>
  </si>
  <si>
    <t>ametikoht</t>
  </si>
  <si>
    <t>Kajastatud SAP-s, vajab parandamist</t>
  </si>
  <si>
    <t>Kulukonto/ tulukonto</t>
  </si>
  <si>
    <t>Allikas</t>
  </si>
  <si>
    <t>Summa ilma käibemaksuta</t>
  </si>
  <si>
    <t>Käibemaks</t>
  </si>
  <si>
    <t>WBS element</t>
  </si>
  <si>
    <t>Klient</t>
  </si>
  <si>
    <t>SAP kandenumber (eAK nr)</t>
  </si>
  <si>
    <t>Kokku</t>
  </si>
  <si>
    <t>SAP-i sisestatav parandus</t>
  </si>
  <si>
    <t>Põhjendus kulude ümberpaigutamise vajaduse kohta:</t>
  </si>
  <si>
    <t>Lisa 12</t>
  </si>
  <si>
    <t>kulukeskus</t>
  </si>
  <si>
    <t>Lisa 13</t>
  </si>
  <si>
    <t>KeM - Keskkonnaministeerium</t>
  </si>
  <si>
    <t>KeMIT - Keskkonnaministeeriumi Infotehnoloogiakeskus</t>
  </si>
  <si>
    <t xml:space="preserve">Hankija konto </t>
  </si>
  <si>
    <t>Hankija nimi</t>
  </si>
  <si>
    <t>Viide (XBLNR1)</t>
  </si>
  <si>
    <t>Kande võti (hankija)</t>
  </si>
  <si>
    <t>Summa (PUNKTIGA!)</t>
  </si>
  <si>
    <t>Kande võti D/K</t>
  </si>
  <si>
    <t>WBS</t>
  </si>
  <si>
    <t>Teg.ala</t>
  </si>
  <si>
    <t>Eelarve-üksus</t>
  </si>
  <si>
    <t>Käibemaksu kood</t>
  </si>
  <si>
    <t>7xxxxxx</t>
  </si>
  <si>
    <t>Isikliku sõiduauto hüvitis</t>
  </si>
  <si>
    <t>A1</t>
  </si>
  <si>
    <t>erisoodustus isikl.sõiduauto kulult</t>
  </si>
  <si>
    <t>Limiitide ülekulu arvestamine ja ülekulu kinnipidamine mahukate ostuarvete puhul</t>
  </si>
  <si>
    <t>tehingupartner</t>
  </si>
  <si>
    <t>tegevusala</t>
  </si>
  <si>
    <t>tegevusvaldkond</t>
  </si>
  <si>
    <t>tehingu tüüp</t>
  </si>
  <si>
    <t>tulukeskus</t>
  </si>
  <si>
    <t>abiraha</t>
  </si>
  <si>
    <t>tellimus</t>
  </si>
  <si>
    <t>eelarverida</t>
  </si>
  <si>
    <t>fond</t>
  </si>
  <si>
    <t>projekti struktuurielement</t>
  </si>
  <si>
    <t>Vastutab Keskus</t>
  </si>
  <si>
    <t>Põhivara (inventuurinumber)</t>
  </si>
  <si>
    <t>Lisa 14</t>
  </si>
  <si>
    <t>Koondnimekiri</t>
  </si>
  <si>
    <t>Isikliku sõiduauto kasutamise kulude hüvitamine teenistus- või tööülesannete täitmiseks</t>
  </si>
  <si>
    <t xml:space="preserve">tabel 1: </t>
  </si>
  <si>
    <t xml:space="preserve">esitatakse kui kulud jäävad kehtestatud piirmäära </t>
  </si>
  <si>
    <t xml:space="preserve">tabel 2: </t>
  </si>
  <si>
    <t xml:space="preserve">esitatakse kui kulud ületavad kehtestatud piirmäära </t>
  </si>
  <si>
    <t>Lisa 16</t>
  </si>
  <si>
    <t>Teatis põhivara arvele võtmiseks</t>
  </si>
  <si>
    <t>Vara nimetus</t>
  </si>
  <si>
    <t>Vastutav kulukeskus</t>
  </si>
  <si>
    <t>Kasutaja</t>
  </si>
  <si>
    <t>Soetusmaksumus</t>
  </si>
  <si>
    <t>Kasulik eluiga</t>
  </si>
  <si>
    <t>Asukoha aadress</t>
  </si>
  <si>
    <t>(kasutatakse lõpetamata ehituse või etapiviisilise soetuse arvelevõtmisel)</t>
  </si>
  <si>
    <t>Arvelevõtmise kuupäev:</t>
  </si>
  <si>
    <t>Projekti element</t>
  </si>
  <si>
    <t>SAP-i paranduskande number*</t>
  </si>
  <si>
    <t>* Täidab raamatupidaja</t>
  </si>
  <si>
    <t xml:space="preserve">Nõude saaja </t>
  </si>
  <si>
    <t>Aadress</t>
  </si>
  <si>
    <t>TP kood</t>
  </si>
  <si>
    <t>E-posti aadress</t>
  </si>
  <si>
    <t>Kontaktisik</t>
  </si>
  <si>
    <t>Teenuse nimetus</t>
  </si>
  <si>
    <t>Mõõtühik</t>
  </si>
  <si>
    <t>Kogus</t>
  </si>
  <si>
    <t>Teenuse hind</t>
  </si>
  <si>
    <t>Nõude summa</t>
  </si>
  <si>
    <t>Nõudele lisatav selgitus</t>
  </si>
  <si>
    <t>Ressurss/kulukoht</t>
  </si>
  <si>
    <t>Laekumise tähtaeg</t>
  </si>
  <si>
    <r>
      <t>Registrikood</t>
    </r>
    <r>
      <rPr>
        <sz val="11"/>
        <color theme="1"/>
        <rFont val="Calibri"/>
        <family val="2"/>
        <charset val="186"/>
      </rPr>
      <t>/isikukood</t>
    </r>
  </si>
  <si>
    <r>
      <t xml:space="preserve">Eelarve liik </t>
    </r>
    <r>
      <rPr>
        <sz val="11"/>
        <color theme="1"/>
        <rFont val="Calibri"/>
        <family val="2"/>
        <charset val="186"/>
      </rPr>
      <t>(Fond)</t>
    </r>
  </si>
  <si>
    <t>Nõudeesildis 1</t>
  </si>
  <si>
    <t>Nõudeesildis 2</t>
  </si>
  <si>
    <t>Asutuse nimetus</t>
  </si>
  <si>
    <t>(arvestusobjekt)</t>
  </si>
  <si>
    <t>(arvestusperiood)</t>
  </si>
  <si>
    <t>Reg.kood</t>
  </si>
  <si>
    <t>E-post</t>
  </si>
  <si>
    <t>m2</t>
  </si>
  <si>
    <t>Elekter</t>
  </si>
  <si>
    <t>Küte</t>
  </si>
  <si>
    <t>Vesi- ja kanalisatsioon</t>
  </si>
  <si>
    <t>Valve</t>
  </si>
  <si>
    <t>Prügi</t>
  </si>
  <si>
    <t>Hooldus- ja remondimaterjalid</t>
  </si>
  <si>
    <t>Korrashoiuteenus</t>
  </si>
  <si>
    <t>Edasiantav käibemaks</t>
  </si>
  <si>
    <t>Kindlustus</t>
  </si>
  <si>
    <t>Selgitused</t>
  </si>
  <si>
    <t>Muud arved</t>
  </si>
  <si>
    <t>Kommunaalkulude arved</t>
  </si>
  <si>
    <t>KeA kiirgusosakonna teatis osutatud tasuliste teenuste eest arve esitamiseks</t>
  </si>
  <si>
    <t>SAATELEHT nr</t>
  </si>
  <si>
    <t>Kuupäev :</t>
  </si>
  <si>
    <t>Protokolli nr</t>
  </si>
  <si>
    <t>Nr</t>
  </si>
  <si>
    <t>Ühik</t>
  </si>
  <si>
    <t>Ühiku hind</t>
  </si>
  <si>
    <t>Konteering:</t>
  </si>
  <si>
    <t>Eelarve liik (Fond)</t>
  </si>
  <si>
    <t>Nõudeesildis 3</t>
  </si>
  <si>
    <r>
      <t>Maksja ; reg nr</t>
    </r>
    <r>
      <rPr>
        <b/>
        <sz val="11"/>
        <color theme="1"/>
        <rFont val="Calibri"/>
        <family val="2"/>
        <charset val="186"/>
      </rPr>
      <t xml:space="preserve"> </t>
    </r>
  </si>
  <si>
    <t>Lisa 15</t>
  </si>
  <si>
    <t>Lootusetu nõude mahakandmine</t>
  </si>
  <si>
    <t xml:space="preserve">Asutus: </t>
  </si>
  <si>
    <t>Sõltuvalt mahakantava nõude summa suurusest kantsleri või asutuse juhi käskkirja nr ja kuupäev:</t>
  </si>
  <si>
    <t>Võlgniku nimi</t>
  </si>
  <si>
    <t xml:space="preserve">Nõude nimetus </t>
  </si>
  <si>
    <t>Nõude tekkimise kpv.</t>
  </si>
  <si>
    <t>Nõude summa €</t>
  </si>
  <si>
    <t>Registrist kustutamise kpv.</t>
  </si>
  <si>
    <t>Registrikood</t>
  </si>
  <si>
    <t>Keskkonnainspektsiooni õiend nõuete muutustest</t>
  </si>
  <si>
    <t>Periood</t>
  </si>
  <si>
    <t>sealhulgas</t>
  </si>
  <si>
    <t>TP800599</t>
  </si>
  <si>
    <t>TP800699</t>
  </si>
  <si>
    <t>Nõuded seisuga ………………….</t>
  </si>
  <si>
    <t>Nõuete muut perioodil ………………</t>
  </si>
  <si>
    <t>Kassapõhine laekumine perioodil ………….</t>
  </si>
  <si>
    <t>Nõuded seisuga ………………</t>
  </si>
  <si>
    <t>Keskkonnakahjud</t>
  </si>
  <si>
    <t>TP……</t>
  </si>
  <si>
    <t>TP………</t>
  </si>
  <si>
    <t>TP………..</t>
  </si>
  <si>
    <t>Toetused</t>
  </si>
  <si>
    <t>Vorm 1: Toetuse avamine SAP toetuste moodulis</t>
  </si>
  <si>
    <t>Lubatud heitkoguste müügitulu kajastamine</t>
  </si>
  <si>
    <t>Kasvuhoonegaaside lubatud heitkoguste müügi oksjonitulu</t>
  </si>
  <si>
    <t>Kulude ümbertõstmine</t>
  </si>
  <si>
    <t>Informatsioon müügiarve vormistamiseks</t>
  </si>
  <si>
    <t>Säilitamiseks ettenähtud tähtaegadeni</t>
  </si>
  <si>
    <t>Kuluüksus</t>
  </si>
  <si>
    <t>Tuluüksus</t>
  </si>
  <si>
    <t>segment või eelarveüksus</t>
  </si>
  <si>
    <t>7.2.</t>
  </si>
  <si>
    <t>7.4.</t>
  </si>
  <si>
    <t xml:space="preserve">Tegevusala </t>
  </si>
  <si>
    <t>D</t>
  </si>
  <si>
    <t>K</t>
  </si>
  <si>
    <t>Koostaja</t>
  </si>
  <si>
    <t>WBS - projekti struktuurielement</t>
  </si>
  <si>
    <t>Koolitussündmuse ID</t>
  </si>
  <si>
    <t>Lähetuse number</t>
  </si>
  <si>
    <t>Koostaja nimi</t>
  </si>
  <si>
    <t>Nimetus</t>
  </si>
  <si>
    <t>Tähis</t>
  </si>
  <si>
    <t>Kaudsete kulude arvestus</t>
  </si>
  <si>
    <t xml:space="preserve">Koostaja: </t>
  </si>
  <si>
    <t>Lisa 17</t>
  </si>
  <si>
    <t>Nõudeesildis enampakkumise võitjale arve esitamiseks</t>
  </si>
  <si>
    <t>Alus:</t>
  </si>
  <si>
    <t>Arve tasumise tähtaeg:</t>
  </si>
  <si>
    <t>Kinnisasi:</t>
  </si>
  <si>
    <t>Võitja:</t>
  </si>
  <si>
    <t>Aadress:</t>
  </si>
  <si>
    <t>Võidusumma:</t>
  </si>
  <si>
    <t>Tagatisraha tasutud:</t>
  </si>
  <si>
    <t>Kokku tasuda</t>
  </si>
  <si>
    <t>Kinnisasi</t>
  </si>
  <si>
    <t>…</t>
  </si>
  <si>
    <t>EL20</t>
  </si>
  <si>
    <t>,04210</t>
  </si>
  <si>
    <t>TL20</t>
  </si>
  <si>
    <t>Automaakanded edastatakse  järgneva kuu 25. kuupäeval, andmevahetuse kontroll KKA - MTA failide sünkroniseerimine 28. kuupäeval</t>
  </si>
  <si>
    <t xml:space="preserve">Keskus sisestab kalapüügitasude ja jahipidamisõiguse tasude  koondkanded üks kord kuus e-riigikassa väljavõtte  alusel. </t>
  </si>
  <si>
    <t>Hiljemalt järgmise kuu 5. tööpäeval</t>
  </si>
  <si>
    <t>Saastetasud</t>
  </si>
  <si>
    <t>sh</t>
  </si>
  <si>
    <t xml:space="preserve">  </t>
  </si>
  <si>
    <t>TP800399</t>
  </si>
  <si>
    <t>TP010601</t>
  </si>
  <si>
    <t>Koostas:</t>
  </si>
  <si>
    <t>Sunnirahad</t>
  </si>
  <si>
    <t>Teatis</t>
  </si>
  <si>
    <t>Kalapüügitasude ja jahipidamisõiguse tasude  laekumine</t>
  </si>
  <si>
    <t>Keskkonnale tekitatud kahjude ja saastetasu  arvestus</t>
  </si>
  <si>
    <t>Projekti struktuurielement</t>
  </si>
  <si>
    <t>Projekti näide</t>
  </si>
  <si>
    <t>Samale projektile põhivara</t>
  </si>
  <si>
    <t>Põhivara näide</t>
  </si>
  <si>
    <t>L10</t>
  </si>
  <si>
    <t>L30</t>
  </si>
  <si>
    <t>KL107010</t>
  </si>
  <si>
    <t>KL3000</t>
  </si>
  <si>
    <t>Projekti kood</t>
  </si>
  <si>
    <t>L10-15KALA</t>
  </si>
  <si>
    <t>L30-ITSOET</t>
  </si>
  <si>
    <t>Projekti koodi nimetus</t>
  </si>
  <si>
    <t>KIKi kalandusprogramm</t>
  </si>
  <si>
    <t>Infotehnoloogiliste vahendite soetamine</t>
  </si>
  <si>
    <t>Projekti elemendi kood (maksimaalne pikkus 20 sümbolit)</t>
  </si>
  <si>
    <t>L10-15KALA8600</t>
  </si>
  <si>
    <t>L10-15KALA8600PV</t>
  </si>
  <si>
    <t>L30-ITSOET-TAHVEL1</t>
  </si>
  <si>
    <t>Projekti elemendi koodi nimetus</t>
  </si>
  <si>
    <t>Pärnu- ja Liivi lahe noorjärkude uuring</t>
  </si>
  <si>
    <t>Tahvelarvutite soet.lep.J-1-12/5</t>
  </si>
  <si>
    <t>Projekti elemendi tüüp - tulu/kulu/investeering</t>
  </si>
  <si>
    <t>kulu</t>
  </si>
  <si>
    <t>investeering</t>
  </si>
  <si>
    <t>investeeringud</t>
  </si>
  <si>
    <t>Lisa  14</t>
  </si>
  <si>
    <t>…. Laekumised</t>
  </si>
  <si>
    <t>Kokku viitenumbrile</t>
  </si>
  <si>
    <t>Arvestusobjektid (konteering)</t>
  </si>
  <si>
    <t xml:space="preserve">Projektile tunnuste avamine </t>
  </si>
  <si>
    <t>Hiljemalt kvartalile järgneva   kuu 10. tööpäeval</t>
  </si>
  <si>
    <t xml:space="preserve">Hiljemalt kvartalile järgneva kuu 10. tööpäevaks </t>
  </si>
  <si>
    <t>PS-element</t>
  </si>
  <si>
    <t>Alam PS-element</t>
  </si>
  <si>
    <t>Keskkonnatasude arvestus koostöös Maksu- ja Tolliametiga</t>
  </si>
  <si>
    <t>Riigikassa kontole algusega 280 laekuvad tulud</t>
  </si>
  <si>
    <t>2.1.1.</t>
  </si>
  <si>
    <t>Riigikassa kontodele algusega 280 ja 410 laekunud tulud</t>
  </si>
  <si>
    <t>Konto algusega 280</t>
  </si>
  <si>
    <t>Konto algusega 410</t>
  </si>
  <si>
    <t>Parendatava vara inventari number</t>
  </si>
  <si>
    <t>Saaja nimi</t>
  </si>
  <si>
    <t>Eelarveüksus:</t>
  </si>
  <si>
    <t xml:space="preserve">Toetuse eelarve kokku </t>
  </si>
  <si>
    <t xml:space="preserve">Grandi lühinimi (SAP-i jaoks) </t>
  </si>
  <si>
    <t>Kvartal</t>
  </si>
  <si>
    <t>Registrist kustutamise põhjus või muu selgitus</t>
  </si>
  <si>
    <t>Keskus kajastab viivisetulude laekumise e-riigikassa väljavõtte alusel.</t>
  </si>
  <si>
    <t>Kulukeskus (asutuse soovil)</t>
  </si>
  <si>
    <t>Laekumisele järgneval tööpäeval</t>
  </si>
  <si>
    <t>Keskkonnaministri käskkiri nr.</t>
  </si>
  <si>
    <t>Lisa 1</t>
  </si>
  <si>
    <t xml:space="preserve">   (kuu, aasta)</t>
  </si>
  <si>
    <t>Ostu-müügilepingu ettevalmistamine ja  sõlmimine</t>
  </si>
  <si>
    <t>Toimiku lõpetamine ja arhiveerimine</t>
  </si>
  <si>
    <t>Laekumiste sidumine nõuetega</t>
  </si>
  <si>
    <t>Lapse sünniga seotud soodustuse rakendamine</t>
  </si>
  <si>
    <t xml:space="preserve">Korraldusega  määratud soodustuste info sisestamine MaaIS-i </t>
  </si>
  <si>
    <t>Soodustuse tagastamine rahas</t>
  </si>
  <si>
    <t>Toimingud nõuetega, kui otsus on tehtud kohtu poolt</t>
  </si>
  <si>
    <t xml:space="preserve">Keskus muudab nõudeid vastavalt kohtuotsusele. </t>
  </si>
  <si>
    <t>Järelmaksu nõuete laekumise jälgimine</t>
  </si>
  <si>
    <t>Järelmaksunõuete laekumise tähtaegadest kinnipidamise jälgimine</t>
  </si>
  <si>
    <t>Järelmaksunõuete inventeerimine ja hindamine</t>
  </si>
  <si>
    <t>Ebatõenäoliselt laekuvaks kandmisele kuuluvate nõuete kohta eeltäidetud akti koostamine</t>
  </si>
  <si>
    <t>Ebatõenäoliselt laekuvaks kandmisele kuuluvate nõuete hindamine</t>
  </si>
  <si>
    <t>Ebatõenäoliselt laekuvaks loetud nõuete kajastamine</t>
  </si>
  <si>
    <t>Järelmaksunõuete hindamine võla üleandmise kuupäeva seisuga</t>
  </si>
  <si>
    <t>Järelmaksunõuete lootusetuks tunnistamine</t>
  </si>
  <si>
    <t>Lootusetuks kantud nõuete kajastamine</t>
  </si>
  <si>
    <t>Keskus kajastab lootusetuks tunnistatud nõuded MaaIS-is.</t>
  </si>
  <si>
    <t>Nõuete ümberklassifitseerimine aasta lõpus</t>
  </si>
  <si>
    <t>15. veebruariks</t>
  </si>
  <si>
    <t>Pikaajaliste nõuete diskonteerimine</t>
  </si>
  <si>
    <t xml:space="preserve"> 15. veebruariks</t>
  </si>
  <si>
    <t>8.3.</t>
  </si>
  <si>
    <t>10.2.1.</t>
  </si>
  <si>
    <t>11.1.</t>
  </si>
  <si>
    <t>11.2.</t>
  </si>
  <si>
    <t>11.2.2.</t>
  </si>
  <si>
    <t>Koostöökokkulepe</t>
  </si>
  <si>
    <t>LHÜ müügitulu kandmine toetuste kontole</t>
  </si>
  <si>
    <t>LHÜ müügitulu kasutamine toetusteks</t>
  </si>
  <si>
    <t>Toetuse väljamaksmine</t>
  </si>
  <si>
    <t>Maksegraafiku muutmine</t>
  </si>
  <si>
    <t>Riigihanke number</t>
  </si>
  <si>
    <t>Põhivara klass</t>
  </si>
  <si>
    <r>
      <t>Toetuse SFOS kood, selle puudumisel lepingu number (nt sihtfinantseerimise leping) ja sõlmimise kuupäev (</t>
    </r>
    <r>
      <rPr>
        <i/>
        <sz val="10"/>
        <rFont val="Calibri"/>
        <family val="2"/>
        <charset val="186"/>
      </rPr>
      <t>asutuse</t>
    </r>
    <r>
      <rPr>
        <sz val="10"/>
        <rFont val="Calibri"/>
        <family val="2"/>
        <charset val="186"/>
      </rPr>
      <t xml:space="preserve"> ja rahastaja vahel)</t>
    </r>
  </si>
  <si>
    <t>Hiljemalt aasta lõpu seisuga</t>
  </si>
  <si>
    <t>Maksu- ja Tolliamet (MTA) saab andmed automaatselt keskkonnalubade infosüsteemidest (KOTKAS, KLIS) ja kuu lõpus toimub andmete sünkroniseerimine KLISiga. MTA süsteem saadab raamatupidamise automaatkanded  SAP-i.</t>
  </si>
  <si>
    <t>*</t>
  </si>
  <si>
    <t>Riiklik kaasfinantseering %</t>
  </si>
  <si>
    <t>Märkused ( Investeeringu objekti tunnus? Kuidas rahastatakse? Ettemaksuna, sildfinantseerimise abil )</t>
  </si>
  <si>
    <t>Välisabi %</t>
  </si>
  <si>
    <t>* Eelarve konto</t>
  </si>
  <si>
    <t>* aasta 1</t>
  </si>
  <si>
    <t>* sisestatakse SAP-i toetuse avamisel</t>
  </si>
  <si>
    <t>Maa erastamise lepingutega seotud tegevused ja nende kajastamine tarkvaras MaaIS ja SAP</t>
  </si>
  <si>
    <t>Ostu-müügi lepingu alusel avatud toimikus maksegraafiku koostamine</t>
  </si>
  <si>
    <t>Keskus kajastab maksegraafiku, sh sissemaksunõude, ja muud andmed. Nõuded tekivad automaatselt maksegraafiku kinnitamisel.</t>
  </si>
  <si>
    <t>KOVidest saadud info alusel korteriomandi seadmise tehingute kajastamine</t>
  </si>
  <si>
    <t>Maa hoonestusõiguste ja kasutusvalduse lepingute kajastamine MaaIS-is</t>
  </si>
  <si>
    <t>Kasutusvalduse või hoonestusõiguse lepingu sõlmimine ja selle edastamine Keskusele</t>
  </si>
  <si>
    <t>MAA korraldab kasutusvalduse või hoonestusõiguse lepingu ettevalmistamise ja tehingu sõlmimise notari juures või lihtkirjaliku tehinguna. MAA sisestab lepingu üldandmed MaaIS-i uue toimikuna ja lisab lepingu pdf-failina. MAA teavitab Keskust uuest toimikust e-posti teel.</t>
  </si>
  <si>
    <t>Keskus sisestab MaaIS-i kasutusvalduse/hoonestusõiguse maksegraafiku ja muudab toimiku aktiivseks.</t>
  </si>
  <si>
    <t>Kasutusvalduse ja hoonestusõiguse tasu arvete väljastamine</t>
  </si>
  <si>
    <t>Keskus koostab maksegraafiku alusel nõuded ja väljastab müügiarved.</t>
  </si>
  <si>
    <t>Kasutusvalduse või hoonestusõiguse lepingu lõpetamisele eelnev kontroll</t>
  </si>
  <si>
    <t>MAA esitab enne lepingu lõpetamist Keskusele e-posti teel päringu kliendi võlgnevuste kohta. Keskus edastab küsitud andmed asutusele e-posti teel.</t>
  </si>
  <si>
    <t>Kasutusvalduse või hoonestusõiguse lepingu lõpetamisest teavitamine, toimingud MaaIS-is</t>
  </si>
  <si>
    <t>Laekumiste vastuvõtmine</t>
  </si>
  <si>
    <t>Selgitamata laekumiste sidumine ja vale nõudega seotud laekumiste ümbersidumine</t>
  </si>
  <si>
    <t xml:space="preserve">Keskus selgitab ilma viitenumbrita, üldviitenumbriga või valele arvele kantud summasid ja seob need õigete nõuetega.                                       </t>
  </si>
  <si>
    <t>Töö enammaksetega</t>
  </si>
  <si>
    <t>Rohkem tasutud laekumiste kajastamine, kui summa ületab 5 €</t>
  </si>
  <si>
    <t>Rohkem tasutud laekumiste kajastamine,  kui summa on kuni 5 €</t>
  </si>
  <si>
    <t>Enammaksud summa tagastamine kliendi avalduse alusel</t>
  </si>
  <si>
    <t>Kui klient pöördub RTK poole summa tagastamiseks, kontrollib Keskus enammakse olemasolu (kas selgitamata laekumiste kontol või tuluks arvatuna) ja kannab summa maksjale tagasi.</t>
  </si>
  <si>
    <t>5 tööpäeva jooksul kliendi pöördumisest</t>
  </si>
  <si>
    <t xml:space="preserve">Kliendi avalduse alusel koostab Keskus järelmaksunõude vähendamise või raha tagasikandmise korralduse. </t>
  </si>
  <si>
    <t>Keskus sisestab korralduses määratud summa ning seob selle vastava toimiku nõuetega.</t>
  </si>
  <si>
    <t>Keskus teeb maksekorralduse ja tagastab kliendile raha, kui klient on juba täies mahus maa eest tasunud või on tasumata nõudeid  korralduses märgitud kustussummast vähem.</t>
  </si>
  <si>
    <t>Kohtuotsuse alusel muudatuste sisestamine</t>
  </si>
  <si>
    <t>Maksegraafiku tühistamine ja uue loomine (võlakohustuse jagamine) kliendi muutumise korral</t>
  </si>
  <si>
    <t>Keskus saadab tähtajaks tasumata nõuete kohta võlgnikule liht-, täht- või e-kirjaga meeldetuletuskirja, v. a juhul, kui võla summa on alla 5€ juhul, kui võlgnikul puudub e-posti aadress.</t>
  </si>
  <si>
    <t>Võlgade sissenõudmise toimingud</t>
  </si>
  <si>
    <t>Keskus algatab võlgade edasise menetluse ja märgib MaaIS-i võlamenetluse liigi, kuupäeva ja kirjelduse.</t>
  </si>
  <si>
    <t>Järelmaksunõuete kohta saldokinnituskirjade saatmine ja tulemuste vormistamine</t>
  </si>
  <si>
    <t>Keskus hindab iga nõude puhul ebatõenäoliselt laekuvaks tunnistamise vajadust ja märgib selle kohta selgituse vastavasse akti lahtrisse.</t>
  </si>
  <si>
    <t>Keskus kajastab akti alusel vastavad hinnangud MaaIS-s.</t>
  </si>
  <si>
    <t>Järelmaksunõuete kajastamine SAPis</t>
  </si>
  <si>
    <t>MaaIS-i koondkannete edastamine SAPi</t>
  </si>
  <si>
    <t>Keskus küsib MaaIS-i tarkvara hooldajalt aruande järelmaksunõuete jaotuse kohta aastate lõikes ja kajastab diskonteeritud nõuete korrigeerimise SAPis.</t>
  </si>
  <si>
    <t>Järelmaksunõuete toimikute lõpetamine ja arhiveerimine</t>
  </si>
  <si>
    <t xml:space="preserve">nõuete tasumise korral </t>
  </si>
  <si>
    <t>Töötajatele makstavad hüvitised</t>
  </si>
  <si>
    <t xml:space="preserve">MAA koostab viivise otsuse hoonestusõiguse ja maarendi lepingute mittetähtajalise täitmise kohta ja saadab selle kliendile. </t>
  </si>
  <si>
    <t>MAA peab arvestust viivise nõuete kohta ning jälgivad nõuete laekumist e-riigikassa kontole.</t>
  </si>
  <si>
    <t>Viiviste arvestus</t>
  </si>
  <si>
    <t>Keskus tagastab summa kliendile.</t>
  </si>
  <si>
    <t>MAA  teeb otsuse enammakstud summa tagastamiseks enammakse teinud isiku avalduse alusel ja esitab tagasikande teatise Keskusele.</t>
  </si>
  <si>
    <t>11.2.1.</t>
  </si>
  <si>
    <t>RHR number</t>
  </si>
  <si>
    <t>Omafinantseering KIK kodumaisest programmist %</t>
  </si>
  <si>
    <t>Omafinantseering asutuse eelarvest  %</t>
  </si>
  <si>
    <t>Erastamisest laekuva raha arvestus</t>
  </si>
  <si>
    <t>Erastamisest laekunud raha arvestuse õiendi koostamine</t>
  </si>
  <si>
    <t>KeM poolt volitatud isik vormistab taotluse ja edastab selle riigikassale. Uusi e-riigikassa kontosid avatakse ainult KeM-le</t>
  </si>
  <si>
    <t>Asutuse nimi:</t>
  </si>
  <si>
    <t>ASUTUSE KOOD SAPS</t>
  </si>
  <si>
    <t>GRANDI KOOD SAPIS</t>
  </si>
  <si>
    <t>GRANDI KOOD REISis</t>
  </si>
  <si>
    <t>GRANDI NIMIETUS/ PROJEKTI NIMI</t>
  </si>
  <si>
    <t>TOETUSE ANDJA/ FOND</t>
  </si>
  <si>
    <t>Kood SFOS-is, selle puudmisel rahastusotsuse nr</t>
  </si>
  <si>
    <t>PROGRAMMI KOOD (4-KOHALINE) / TEGEVUSALA KOOD (5-KOHALINE)</t>
  </si>
  <si>
    <t>Art</t>
  </si>
  <si>
    <t>PROJEKTI KOGUEELARVE</t>
  </si>
  <si>
    <t>KASUTATUD EELARVE SAP BO-s SEISUGA 01.12.2018</t>
  </si>
  <si>
    <t>KASUTATUD EELARVE PROGNOOS SEISUGA 31.12.2018</t>
  </si>
  <si>
    <t>SAPI SISESTATUD 2019 EELARVE AVAMISEKS</t>
  </si>
  <si>
    <t>KASUTAMATA ETTEMAKSE JÄÄK SEISUGA 01.12.2018 SAP BO-s</t>
  </si>
  <si>
    <t>PIIRMÄÄRA VAJADUS  AL 01.01.2019</t>
  </si>
  <si>
    <t>EELDATAV LAEKUMISE TÄHTAEG</t>
  </si>
  <si>
    <t>Märkused/ Vajaduse põhjendused</t>
  </si>
  <si>
    <t>358 RKF</t>
  </si>
  <si>
    <t>358 KIK</t>
  </si>
  <si>
    <t xml:space="preserve">Kokku vajadus </t>
  </si>
  <si>
    <t xml:space="preserve">Keskus kajastab trahvitulude ja sunnirahade laekumise kassapõhiselt  üks kord kuus e-riigikassa väljavõtte ja KKI teatise alusel. KKI poolt saadetud nõuete tabeli  alusel teeb Keskus  kvartaalselt  kanded nõuete saldo  tekkepõhiseks kajastamiseks.
</t>
  </si>
  <si>
    <t>Riigimaa haldamise osakonna juhataja</t>
  </si>
  <si>
    <t>Riigi Tugiteenuste Keskus</t>
  </si>
  <si>
    <t>Arvestusasutus : Maa-amet</t>
  </si>
  <si>
    <t xml:space="preserve">Õiend MaaIS tarkvaras selgitamata laekumistena kajastatud üle 5 eur summade tagastamise kohta </t>
  </si>
  <si>
    <t xml:space="preserve">nr </t>
  </si>
  <si>
    <t>"___ "________ 20…</t>
  </si>
  <si>
    <t>jrk nr</t>
  </si>
  <si>
    <t>Isiku ees- ja perenimi</t>
  </si>
  <si>
    <t>Isikukood/reg kood</t>
  </si>
  <si>
    <t>Viitenumber</t>
  </si>
  <si>
    <t>Laekumise nr MaaIS tarkvaras</t>
  </si>
  <si>
    <t>Laekumise kuupäev</t>
  </si>
  <si>
    <t>Laekumise summa €</t>
  </si>
  <si>
    <t>sh selgitamata laekumise summa €</t>
  </si>
  <si>
    <t>Panga nimetus, kuhu raha tagasi maksta</t>
  </si>
  <si>
    <t>Pangakonto nr, kuhu raha tagasi maksta</t>
  </si>
  <si>
    <t xml:space="preserve">Selgitused tagasimakse vajaduse põhjuste kohta </t>
  </si>
  <si>
    <t xml:space="preserve">Koostas:  </t>
  </si>
  <si>
    <t>(nimi, allkiri, ametinimetus)</t>
  </si>
  <si>
    <t>kuupäev</t>
  </si>
  <si>
    <t>Teatis maa järelmaksulepingute üleandmise kohta</t>
  </si>
  <si>
    <t>toimiku nr</t>
  </si>
  <si>
    <t>Üleandmise vormistamise kuupäev</t>
  </si>
  <si>
    <t>eelmine omanik</t>
  </si>
  <si>
    <t>uus omanik nr 1</t>
  </si>
  <si>
    <t>uus omanik nr 2</t>
  </si>
  <si>
    <t>kontrollveerg</t>
  </si>
  <si>
    <t>nimi</t>
  </si>
  <si>
    <t>Kas nõuded on eba-tõenäoliselt laekuvaks hinnatud? (JAH/EI)</t>
  </si>
  <si>
    <t>viitenumber</t>
  </si>
  <si>
    <t>nõuded kuni lepingu lõpuni</t>
  </si>
  <si>
    <t>sh põhiosa</t>
  </si>
  <si>
    <t>sh intress</t>
  </si>
  <si>
    <t>sh viivis</t>
  </si>
  <si>
    <t>Kinnitan:</t>
  </si>
  <si>
    <t>(nimi, allkiri, kuupäev)</t>
  </si>
  <si>
    <t xml:space="preserve">Maa järelmaksunõuete ebatõenäoliseks tunnistamise akt </t>
  </si>
  <si>
    <t>jrk</t>
  </si>
  <si>
    <t>Toimiku number</t>
  </si>
  <si>
    <t>isik</t>
  </si>
  <si>
    <t>Tehingu-partneri kood</t>
  </si>
  <si>
    <t>Tähtajaks maksmata põhiosa nõuete summa 31.12.20…</t>
  </si>
  <si>
    <t>Nõude staatus enne nõuete hindamise läbiviimist   ( Kui oli juba 31.12.20... ebaks tunnistatud, märgi siia *ebatõenäoline* ja kontrolli, et sama staatus on ka MaaIS tarkvaras märgitud )</t>
  </si>
  <si>
    <t>Nõude hindamise asjaolud (meeldetuletuskirja saatmise kuupäev, Isikule pankroti väljakuulutamise või likvideerimise kuupäev, info pankrotimenetluse, pärandi, kohtumenetluse, täitemenetluse vms kohta, info laekumiste kohta jne)</t>
  </si>
  <si>
    <t>HINNANG :</t>
  </si>
  <si>
    <t>Ebatõenäoliseks tunnistatud nõude summa *+ märgiga* /ebatõenäoliseks hinnatud nõude hinnangu tühistamise summa * - märgiga*</t>
  </si>
  <si>
    <t>1. Nõue hinnata ebatõenäoliselt laekuvaks              2. Mitte tunnistada nõuet ebatõenäoliselt laekuvaks              3. Tühistada varasemal perioodil tehtud ebatõenäoliseks hindamine</t>
  </si>
  <si>
    <t>kokku nõude summa</t>
  </si>
  <si>
    <t>sh lühiajaline võlgnevus ( st tähtajaks maksmata põhiosa 31.12.20...)</t>
  </si>
  <si>
    <t>sh pikaajaline võlgnevus</t>
  </si>
  <si>
    <t>Kinnitas</t>
  </si>
  <si>
    <t>(nimi, ametinimetus, allkiri)</t>
  </si>
  <si>
    <t>kuupäev:</t>
  </si>
  <si>
    <t xml:space="preserve">Õiend MaaIS tarkvaras selgitamata laekumistena kajastatud  ebaoluliste summade (alla 5 eur)  tuludesse kandmise kohta </t>
  </si>
  <si>
    <t>Maakond</t>
  </si>
  <si>
    <t>Täiendavalt loodud nõude nr</t>
  </si>
  <si>
    <t>Nõude kuupäev ja kande kuupäev</t>
  </si>
  <si>
    <t xml:space="preserve">Selgitused summa tuludesse kandmise põhjuste kohta </t>
  </si>
  <si>
    <t>rohkem tasutud mitteoluline summa</t>
  </si>
  <si>
    <t>2.</t>
  </si>
  <si>
    <t>__._____ .20….</t>
  </si>
  <si>
    <t>Õiend MaaIS tarkvaras lõpetatud toimikus ebaolulises summas  nõuete  (alla 5 eur) annulleerimise kohta</t>
  </si>
  <si>
    <t>nr 9</t>
  </si>
  <si>
    <t>Toimiku nr</t>
  </si>
  <si>
    <t>Laekumise nr</t>
  </si>
  <si>
    <t>Sisestatud laekumise summa €</t>
  </si>
  <si>
    <t xml:space="preserve">Selgitused paranduskande vajaduse põhjuste kohta </t>
  </si>
  <si>
    <t>SAP kande nr (deebet 381100 Kreedit 71000125)</t>
  </si>
  <si>
    <t>viimasest maksest puudu</t>
  </si>
  <si>
    <t>raamatupidaja</t>
  </si>
  <si>
    <t>___.________.20___</t>
  </si>
  <si>
    <t>Lisa 18</t>
  </si>
  <si>
    <t>Lisa 19</t>
  </si>
  <si>
    <t>Lisa 20</t>
  </si>
  <si>
    <t>Lisa 21</t>
  </si>
  <si>
    <t>Lisa 22</t>
  </si>
  <si>
    <t>Lisa 21 ja 22</t>
  </si>
  <si>
    <t>Keskus - RTK finantsarvestuse osakonna talitus, kes osutab finantsarvestuse teenust Asutusele</t>
  </si>
  <si>
    <t>RaM EO- Rahandusministeeriumi riigieelarve osakond</t>
  </si>
  <si>
    <t>Asutus - Asutus, kellele Keskus osutab finantsarvestuse teenust</t>
  </si>
  <si>
    <t>KKI - Keskkonnainspektsioon</t>
  </si>
  <si>
    <t>KAUR- Keskkonnaagentuur</t>
  </si>
  <si>
    <t>ELM - Eesti Loodusmuuseum</t>
  </si>
  <si>
    <t>Kontaktisikud - Asutuse finantsjuhi rolli täitja, Keskuse valitsemisala pearaamatupidaja</t>
  </si>
  <si>
    <t xml:space="preserve">PTO - RTK personaliteenuste osakonna talitus, kes osutab Asutusele personali- ja palgaarvestuse teenust </t>
  </si>
  <si>
    <t>Muu - kolmas osapool, kes ei ole Keskus ega Asutus</t>
  </si>
  <si>
    <t>eAK - RTK poolt asutustele pakutav ostuarvete menetluskeskkond (Fitek, eArvetekeskus)</t>
  </si>
  <si>
    <t>eRK - e-riigikassa</t>
  </si>
  <si>
    <t>DHS- Asutuse dokumendihaldussüsteem</t>
  </si>
  <si>
    <t>SAP- Riigi ühtne majandusarvestuse tarkvara</t>
  </si>
  <si>
    <t>SAP BO- SAPi veebipõhine aruannete liides (Business Objects)</t>
  </si>
  <si>
    <t>RTIP- riigitöötaja iseteenindusportaal</t>
  </si>
  <si>
    <t>SFOS - riigi keskne toetuste infosüsteem</t>
  </si>
  <si>
    <t>Elektrooniline edastamine- dokumentide ja andmete edastamine e-posti, DHSi, eAK, RTIPi või PTSi kaudu; Keskus tagab SAPi raamatupidamiskande numbri sisestamise vastavasse infosüsteemi.</t>
  </si>
  <si>
    <t>Menetlusring - Asutuse poolt kehtestatud dokumentide menetlemise ja kinnitamise kord DHSis, eAKs, RTIPis, PTSis. Viimaseks kinnitajaks määratakse nendes infosüsteemides Keskuse töötaja, kui Keskus saab algdokumente SAPi sisestamiseks.</t>
  </si>
  <si>
    <t>1. Finantsarvestuse korraldamise üldpõhimõtted</t>
  </si>
  <si>
    <t xml:space="preserve">1.1. Raamatupidamise sise-eeskiri </t>
  </si>
  <si>
    <t>1.1.1</t>
  </si>
  <si>
    <t>Raamatupidamise sise-eeskirja projekti koostamine ja muudatusettepanekute esitamine</t>
  </si>
  <si>
    <t>Keskus koostab valitsemisala raamatupidamise sise-eeskirja projekti. Asutus saadab muudatusettepanekud Keskusele. Keskus saadab sise-eeskirja projekti ning oma ja Asutustelt saadud muudatusettepanekud Asutusele kooskõlastamiseks.</t>
  </si>
  <si>
    <t xml:space="preserve">Keskus vaatab sise-eeskirja üle vähemalt kord aastas IV kvartalis. </t>
  </si>
  <si>
    <t>1.1.2</t>
  </si>
  <si>
    <t xml:space="preserve">Valitsemisala raamatupidamise sise-eeskirja kinnitab minister. </t>
  </si>
  <si>
    <t>Valitsemisalas korraldab sise-eeskirja allkirjastamist MIN FO.</t>
  </si>
  <si>
    <t>1.2. Üldine majandustehingute dokumenteerimise korraldamine</t>
  </si>
  <si>
    <t>1.2.1</t>
  </si>
  <si>
    <t xml:space="preserve">Majandustehingute dokumenteerimine </t>
  </si>
  <si>
    <t>Asutus dokumenteerib majandustehingud ja menetleb need asutuses kehtiva korra järgi DHSis, PTSis, RTIPis, erandjuhul e-posti infosüsteemis (säilitamisega võrgukettal). Paberkandjal vormistatud dokumendid viib Asutus elektroonilisele kujule. Asutus võtab vastu e-arveid ja menetleb need eAKs</t>
  </si>
  <si>
    <t>Toimingu dokumenteerimise tähtajal</t>
  </si>
  <si>
    <t>Majandustehingutena käsitletakse lepingute sõlmimist; vara/kauba või teenuse saamist/üleandmist; asutuse juhi käskkirju/ korraldusi mingi tegevuse teostamiseks; toetuste andmise ja saamise lepinguid jms.</t>
  </si>
  <si>
    <t>1.2.2</t>
  </si>
  <si>
    <t>Majandustehingute algdokumentide edastamine Keskusele</t>
  </si>
  <si>
    <r>
      <t>Raamatupidamise algdokumendid saadetakse Keskusele  eAK, RTIPi,</t>
    </r>
    <r>
      <rPr>
        <sz val="9"/>
        <color rgb="FFFF0000"/>
        <rFont val="Arial"/>
        <family val="2"/>
        <charset val="186"/>
      </rPr>
      <t xml:space="preserve"> </t>
    </r>
    <r>
      <rPr>
        <sz val="9"/>
        <rFont val="Arial"/>
        <family val="2"/>
        <charset val="186"/>
      </rPr>
      <t>PTSi</t>
    </r>
    <r>
      <rPr>
        <sz val="9"/>
        <color rgb="FFFF0000"/>
        <rFont val="Arial"/>
        <family val="2"/>
        <charset val="186"/>
      </rPr>
      <t xml:space="preserve"> </t>
    </r>
    <r>
      <rPr>
        <sz val="9"/>
        <rFont val="Arial"/>
        <family val="2"/>
        <charset val="186"/>
      </rPr>
      <t>või DHSi kaudu, erandjuhul e-postiga. Täiendavat informatsiooni ja selgitusi vahetatakse e-posti teel. Asutus saadab e-kirju Keskuse töötaja e-posti aadressile või Keskusele avatud üldisele e-posti aadressile.</t>
    </r>
  </si>
  <si>
    <t>Toimingu dokumenteerimise lõpetamisel</t>
  </si>
  <si>
    <t>Kirjavahetus e-posti teel ei kuulu registeerimisele Keskuse võrgukettal, DHSis, eAKs, RTIPis või PTSis, kui seda ei käsitleta raamatupidamise algdokumendina. Vajadusel lisatakse e-kirjas olev info dokumendi juurde, kui see sisaldab täiendavat algdokumendi mõistmiseks vajalikku teavet.</t>
  </si>
  <si>
    <t>1.2.3</t>
  </si>
  <si>
    <t>Majandustehingute SAPis kajastamine ja algdokumentidele raamatupidamiskande märkimine</t>
  </si>
  <si>
    <t xml:space="preserve">Keskus kontrollib menetlusringis temani jõudnud algdokumendi vastavust raamatupidamise reeglitele, teeb vajadusel Asutusele lisapäringuid. Keskus vastutab algdokumentide õige ja õigeaegse sisestamise eest SAPi. </t>
  </si>
  <si>
    <t>Menetlusringi läbinud korrektne dokument kantakse SAPi üldjuhul järgmise tööpäeva jooksul.</t>
  </si>
  <si>
    <t>Vajadusel tehakse täpsustavate andmete päringud Keskuse ja Asutuse vahel dokumendi menetlusringi kommentaaride väljadel või e-posti teel.</t>
  </si>
  <si>
    <t>1.2.4</t>
  </si>
  <si>
    <t>Majandustehingute algdokumentide säilimise tagamine</t>
  </si>
  <si>
    <t>2. Finantsjuhtimine</t>
  </si>
  <si>
    <t>2.1. Finantsjuhtimise korraldus ja arvestusobjektid</t>
  </si>
  <si>
    <t>Eelarve koostamine</t>
  </si>
  <si>
    <t xml:space="preserve">Asutus koostab eelarve vastavalt RaM EO ja MIN FO suunistele ja korraldustele. </t>
  </si>
  <si>
    <t>Lähtudes Asutuses kehtivatest reeglitest</t>
  </si>
  <si>
    <t>2.1.2</t>
  </si>
  <si>
    <t>Finantsjuhtimise korraldamine</t>
  </si>
  <si>
    <t>MIN FO koos asutustega  töötab välja finantsjuhtimise süsteemi, mis selgitab SAPis avatud arvestusobjektide kasutamist (kuluüksus, ressurss/kulukoht, projekt, toetus) eelarvestamisel, finants- ja kuluarvestuses.</t>
  </si>
  <si>
    <t>Kontoplaani kasutamine lepitakse kokku koostöös Keskusega.</t>
  </si>
  <si>
    <t>2.1.3.</t>
  </si>
  <si>
    <t>Arvestusobjektide (projektid, tulu- ja kuluüksused , ressursid/kulukohad jm) register ja selle haldamine</t>
  </si>
  <si>
    <t>Olemasolevat kontoplaani ja muid arvestusobjekte saab vaadata SAP BO aruandest AA002.</t>
  </si>
  <si>
    <t xml:space="preserve">2.2. Eelarve </t>
  </si>
  <si>
    <t>Riigieelarve limiitide koostamine ja muutmine</t>
  </si>
  <si>
    <t>Riigieelarveline Asutus teeb ettepaneku riigieelarve limiitide saamiseks ja nende muutmiseks kooskõlas Riigieelarve seaduse ja selle rakendusaktidega, vastavalt MIN FO suunistele, kasutades SAPi arvestusobjekte. MIN FO vastutab eelarve jaotuse eest eelarve infosüsteemis, mille kaudu RaM EO saadab riigieelarve limiiidid RTKle SAPi sisestamiseks.</t>
  </si>
  <si>
    <t>Riigieelarve kinnitamise protsessi kohaselt</t>
  </si>
  <si>
    <t>Riigieelarve välise eelarve koostamine ja muutmine</t>
  </si>
  <si>
    <r>
      <t xml:space="preserve">Asutus koostab vajadusel (riigieelarve limiitidest detailsema) eelarve selleks ettenähtud exceli vormis SAPi </t>
    </r>
    <r>
      <rPr>
        <i/>
        <sz val="9"/>
        <rFont val="Arial"/>
        <family val="2"/>
        <charset val="186"/>
      </rPr>
      <t xml:space="preserve">controllingu </t>
    </r>
    <r>
      <rPr>
        <sz val="9"/>
        <rFont val="Arial"/>
        <family val="2"/>
        <charset val="186"/>
      </rPr>
      <t>moodulisse sisestamiseks.  Asutuste eelarved kuluüksuste või kulukohtade lõikes sisestab SAP-i MIN FO</t>
    </r>
  </si>
  <si>
    <t>2.2.3</t>
  </si>
  <si>
    <t>Eelarve sisestamine SAPi</t>
  </si>
  <si>
    <t xml:space="preserve">Riigieelarve limiitide sisestamise eest SAPi vastutab RTK riigiarvestuse töötaja. Muud eelarved sisestab SAPi Keskus, </t>
  </si>
  <si>
    <t>RTK, sh Keskus kahe tööpäeva jooksul eelarve saamisest</t>
  </si>
  <si>
    <t>Toetustele sisestatud eelarve vabastab RTK riigiarvestuse töötaja. Muude tuludest sõltuvate kulude automaatse eelarve avamise eest vastutab Keskus, arvestades kehtivat seadusandlust.</t>
  </si>
  <si>
    <t>2.2.4</t>
  </si>
  <si>
    <t>Eelarve limiitide jälgimine</t>
  </si>
  <si>
    <t>Asutus jälgib eelarvet ja selle täitmist SAP BO aruandluse kaudu. Asutus vastutab eelarve piisavuse eest tehingute kajastamiseks.</t>
  </si>
  <si>
    <t>2.3. Eelarve täitmise aruandlus</t>
  </si>
  <si>
    <t>Eelarve täitmise aruandluse kontrollimine, vigadest teatamine</t>
  </si>
  <si>
    <t xml:space="preserve">Asutus jälgib jooksvalt eelarve täitmise aruandlust ja küsimuste korral pöördub Keskuse poole selgituste saamiseks e-posti teel. Parandamiseks edastab Asutus Keskusele kulude ümbertõstmise teatise DHSi vahendusel või e-postiga. </t>
  </si>
  <si>
    <t>2.3.2</t>
  </si>
  <si>
    <t>Eelarve täitmise aruandluse korrigeerimine</t>
  </si>
  <si>
    <t>Esimesel võimalusel, üldjuhul hiljemalt järgmisel tööpäeval</t>
  </si>
  <si>
    <t>Peale aruandekuu sulgemist (järgmise kuu 25. kuupäev) tehakse paranduskanded üldjuhul esimeses avatud kuus, v.a aasta lõpu seisuga, kui korrigeerivad kanded on olulised.</t>
  </si>
  <si>
    <t>3. Ostud, muud kulud, kohustised ja makstud ettemaksed</t>
  </si>
  <si>
    <t>Toodete/teenuste ja tarnijate registrid</t>
  </si>
  <si>
    <t>3.1.1</t>
  </si>
  <si>
    <t>Keskus kontrollib, kas SAPis on tarnija loodud, selle olemasolu korral laiendab organisatsioonile. Tarnija puudumise korral  sisestab uue tarnija SAPi. Välishankija puudumise korral sisestab tarnija majandustarkvara osakond</t>
  </si>
  <si>
    <t>Teade uuest tarnijast võib saabuda Keskusele automaatselt eAKst .</t>
  </si>
  <si>
    <t>3.1.2</t>
  </si>
  <si>
    <t>Tarnija andmete muutmine, sulgemine ja blokeerimine</t>
  </si>
  <si>
    <t>Kui tarnija on Asutusele teada andnud oma tegevuse lõppemisest, nime või kontaktandmete muutmisest jm, teavitab Asutus Keskust e-posti teel. Keskus teeb muudatused SAPis.</t>
  </si>
  <si>
    <t>3.1.3</t>
  </si>
  <si>
    <t>Oma teenistuja kui tarnija</t>
  </si>
  <si>
    <t>Keskus sisestab Asutuse teenistuja andmed tarnijate registrisse, kui Asutus edastab maksmiseks dokumendid, mille alusel tehakse ülekanne oma teenistujale. RTIPi lähetuste ja majanduskulude mooduli kaudu luuakse tarnija SAPis automaatselt. Isikliku pangakonto muutumisest teavitab Asutus PTOd ja PTO teavitab Keskust e-posti teel. Teenistuja üleviimisest teisele ametikohale teavitab PTO Keskust e-posti teel, edastades uue personalinumbri.</t>
  </si>
  <si>
    <t>3.1.4</t>
  </si>
  <si>
    <t>Toote/teenuse sisestamine, muutmine</t>
  </si>
  <si>
    <t>Kui ostumoodul on kasutuses, sisestab toodete/teenuste infot SAPi Keskus või Asutus, kui ta on saanud selleks SAPi õigused.</t>
  </si>
  <si>
    <t>Tooteid ja teenuseid sisestatakse SAPi ostumoodulis lepingute ja ostutellimuste sisestamise korral.</t>
  </si>
  <si>
    <t>3.2.1</t>
  </si>
  <si>
    <t>Asutus sõlmib ostulepingu või teeb ostutellimuse, tegeleb nende muutmisega ja registreerib neid DHSis.</t>
  </si>
  <si>
    <t>Vastavalt asutusesisesele korrale</t>
  </si>
  <si>
    <t>Kokkulepe ostulepingute ja ostutellimuste sisestamiseks SAPi</t>
  </si>
  <si>
    <t>Asutus ja Keskus lepivad kokku, millised ostulepingud ja -tellimused ning kumma osapoole poolt SAPi ostumoodulisse sisestatakse.</t>
  </si>
  <si>
    <t>3.2.3</t>
  </si>
  <si>
    <t>Ostulepingute ja -tellimuste SAPi sisestamine</t>
  </si>
  <si>
    <t>Vastavalt punktis 3.2.2 nimetatud kokkuleppele sisestab Asutus ostulepingu ja -tellimuse SAPi või saadab selle DHSi kaudu Keskusele, kes sisestab selle SAPi.</t>
  </si>
  <si>
    <t>Lepingu sõlmimise või muutmise järgselt esimesel võimalusel</t>
  </si>
  <si>
    <t xml:space="preserve">Kui lepingul on maksegraafik, lisatakse see samuti SAPi. </t>
  </si>
  <si>
    <t>3.3.1</t>
  </si>
  <si>
    <t>Tarnijate instrueerimine ostuarvete saatmiseks</t>
  </si>
  <si>
    <t>3.3.1.1</t>
  </si>
  <si>
    <t>Lepingute sõlmimisel, ostutellimuste esitamisel</t>
  </si>
  <si>
    <t>Asutus lähtub Käibemaksuseaduse §st 37: hankija on kohustatud väljastama kauba võõrandamise või teenuse osutamise korral arve 7 kalendripäeva jooksul kauba ostjale lähetamise või kättesaadavaks tegemise või teenuse osutamise päevast või perioodiliste teenuste korral kuu viimasest päevast. Arve tasumise  tingimused peavad reeglina andma võimaluse tasuda 14 kuni 30 päeva jooksul pärast kauba, teenuse või muu hüve saamist.</t>
  </si>
  <si>
    <t>3.3.2</t>
  </si>
  <si>
    <t xml:space="preserve">Ostuarvete menetlemine eAKs </t>
  </si>
  <si>
    <t>3.3.2.1</t>
  </si>
  <si>
    <t xml:space="preserve">Ostuarve vastuvõtmine </t>
  </si>
  <si>
    <t xml:space="preserve">e-arved saabuvad automaatselt eAKsse. Asutus saadab välisresidentidelt saadud arved pdf formaadis digiteerimiseks avatud e-postkasti digiteerimisele või digiteerib ise, mille järel neid saab eAKs  menetleda. </t>
  </si>
  <si>
    <t>3.3.2.2</t>
  </si>
  <si>
    <t>Ostuarve menetlusringi määramine</t>
  </si>
  <si>
    <t xml:space="preserve">Asutusd määrab eAKs  menetlusringi vastavalt Asutuses kehtestatud korrale. </t>
  </si>
  <si>
    <t>Hiljemalt eAKsse saabumisele järgneval tööpäeval</t>
  </si>
  <si>
    <t>3.3.2.3</t>
  </si>
  <si>
    <t>Ostuarve õigsuse kontrollimine</t>
  </si>
  <si>
    <t xml:space="preserve">Iga menetleja annab ostuarvele omapoolse kinnituse kontrollitud info ulatuses. Asutus kinnitab saadud kaupade ja teenustega seotud info ja lisatud arvestusobjektide õigsust ning lubab arve maksmisele. Keskus kinnitab ostuarve kajastamiseks ja tasumiseks vajalike rekvisiitide õigsust. </t>
  </si>
  <si>
    <t>Asutus vastutab ostuarve kontrollimise eest lähtudes Üldeeskirja § 15 lõikest 3. Keskus vastutab ostuarvete kontrollimise eest lähtudes Üldeeskirja § 15 lõikest 4.</t>
  </si>
  <si>
    <t>3.3.2.4</t>
  </si>
  <si>
    <t>Ostuarvele arvestusobjektide määramine</t>
  </si>
  <si>
    <t>Arve menetlemisel</t>
  </si>
  <si>
    <t xml:space="preserve">Kui arvestusobjekte on tehniliselt võimalik valida automaatselt, luuakse Asutusele eAKs vastavad automaatkonteeringud. </t>
  </si>
  <si>
    <t>3.3.2.5</t>
  </si>
  <si>
    <t>Arve sidumine SAPi ostutellimusega</t>
  </si>
  <si>
    <t>Kui arve on esitati kauba või teenuse eest, mille korral on nõutav SAPi sisestatud ostutellimus, sisestatakse ostutellimuse number eAKs vastavale arve väljale. Muid arvestusobjekte  eAKs ei määrata.</t>
  </si>
  <si>
    <t xml:space="preserve">Asutus teeb Keskusele ettepanekuid selle kohta, millistel juhtudel on otstarbekas sisestada SAPi ostulepingute infot ja ostutellimusi. Info edastamine ja sisestamine lepitakse omavahel kokku. </t>
  </si>
  <si>
    <t>3.3.2.6</t>
  </si>
  <si>
    <t>Mahukate (paljude ridadega) ostuarvete korral sisestatakse ridade info SAPi ostumoodulisse ning ostutellimuse number sisestatakse eAKs vastavale arve väljale. Muid arvestusobjekte eAKs ei määrata.</t>
  </si>
  <si>
    <t>Mahukate ostuarvete lahendus käivitatakse peale eelseadistusi, mis tehakse Asutuse ja RTK majandusarvestuse tarkvara osakonna koostöös.</t>
  </si>
  <si>
    <t>Asutus teeb Keskusele ettepanekuid mahukate ostuarvete lihtsamaks käsitlemiseks.</t>
  </si>
  <si>
    <t>3.3.2.7</t>
  </si>
  <si>
    <t>Arve juurde manusena lisa või kommentaaride sisestamine</t>
  </si>
  <si>
    <t>Asutus  lisab vajadusel eAKs  arve juurde manusena saatelehe, akti jm lisadokumendid või kirjutab kommentaari väljale lisainfot.</t>
  </si>
  <si>
    <t>3.3.2.8</t>
  </si>
  <si>
    <t xml:space="preserve">Täiendavate dokumentide või arve ümbervormistamise nõude esitamine tarnijale puuduste korral </t>
  </si>
  <si>
    <t>Kui arve ei vasta lepingus kokkulepitud tingimustele, puuduvad täiendavad dokumendid või esineb muid puudusi, jätab menetlusringis osaleja arve kinnitamata ja võtab tarnijaga ühendust puuduste kõrvaldamiseks.</t>
  </si>
  <si>
    <t>Hiljemalt probleemi avastamisele järgneval tööpäeval</t>
  </si>
  <si>
    <t>3.3.2.9</t>
  </si>
  <si>
    <t>Täiendavate dokumentide või nende kohta viite lisamine</t>
  </si>
  <si>
    <t>Kui tarnijalt saabub täiendav informatsioon, lisab menetlusringis osaleja täiendavat infot sisaldavad dokumendid eAKsse i  kommentaarina arve juurde.</t>
  </si>
  <si>
    <t>Hiljemalt info saamisele järgneval tööpäeval</t>
  </si>
  <si>
    <t>3.3.2.10</t>
  </si>
  <si>
    <t>Alusetu ostuarve kehtetuks tunnistamine. Väljamaksmisele mittekuuluvad ostuarved.</t>
  </si>
  <si>
    <t>3.3.2.11</t>
  </si>
  <si>
    <t>Ostuarve lõplik kontrollimine ja kinnitamine Keskuses</t>
  </si>
  <si>
    <t>Keskus kontrollib arve lõplikud andmed ja kinnitab arve SAPi saatmiseks.</t>
  </si>
  <si>
    <t>Hiljemalt arve kinnitamiseks saabumisele järgneval tööpäeval, kui arvega ei ole probleeme</t>
  </si>
  <si>
    <t>Ostuarvete kajastamine SAPis</t>
  </si>
  <si>
    <t>3.3.3.1</t>
  </si>
  <si>
    <t>Ostuarve vastuvõtmine ja kajastamine SAPis</t>
  </si>
  <si>
    <t>Keskuse poolt eAKs  kinnitatud arve suunatakse automaatselt SAPi. Keskus vastutab andmete vastavuse eest eAKs olevatele andmetele. Keskus vastutab õige maksetähtaja, makse summa ning makse saaja pangakonto eest SAPis.</t>
  </si>
  <si>
    <t xml:space="preserve">Hiljemalt järgmisel tööpäeval peale arve kinnitamist eAKs </t>
  </si>
  <si>
    <t>Kui asutus edastab Keskusele maksetähtaega ületanud arved, siis lähevad need tasumisele 2 tööpäeva pärast. Kui Asutus soovib kiiremat maksmist, teavitab ta Keskust e-posti teel või arve menetlemisel kommentaari väljal. Keskus teeb kiirmakse kokkuleppel riigikassaga.</t>
  </si>
  <si>
    <t>3.3.3.2</t>
  </si>
  <si>
    <t>Arve sidumine tehtud ettemaksega</t>
  </si>
  <si>
    <t xml:space="preserve">Keskus jälgib, kas tarnijal on sulgemata ettemakseid ja seob arve tehtud ettemaksega. Vajadusel esitab täiendava järelepärimise Asutusele ettemakse sulgemise võimaluse kohta e-posti teel. </t>
  </si>
  <si>
    <t>Arve SAPis kajastamise kuupäeval</t>
  </si>
  <si>
    <t>3.3.3.3</t>
  </si>
  <si>
    <t>Arve periodiseerimine</t>
  </si>
  <si>
    <t>Keskus koostab vajadusel arve kohta SAPis periodiseerimisdokumendi ja viib läbi arvete periodiseerimist, kui arve alusel tuleb kulud kanda mitmesse kuusse.</t>
  </si>
  <si>
    <t>Koostab dokumendi SAPi saabumisele järgneval tööpäeval, viib läbi periodiseerimist iga kuu lõpu seisuga hiljemalt järgneva kuu 20. kuupäevaks</t>
  </si>
  <si>
    <t>Vajaduse korral küsib Keskus Asutuselt lisainfot õige perioodi määramiseks. Kauba saamise või teenuse osutamise kuupäev (periood) on arve kohustuslik rekvisiit. Keskusel on õigus arve selle puudumisel tagasi lükata.</t>
  </si>
  <si>
    <t>3.4</t>
  </si>
  <si>
    <t>Lähetused</t>
  </si>
  <si>
    <t>3.4.1</t>
  </si>
  <si>
    <t>Lühiajaliste lähetuste korraldused ja avansid</t>
  </si>
  <si>
    <t>3.4.1.1</t>
  </si>
  <si>
    <t>Lähetuskorralduse koostamine (sh koos avansi taotlemisega) ja kinnitamine</t>
  </si>
  <si>
    <t xml:space="preserve">Töötaja algatab lähetuskorralduse RTIPis. Lähetuskorraldus menetletakse vastavalt Asutuses kinnitatud korrale. Kui töötaja vajab avanssi, esitatakse see lähetuskorralduses. Asutus jälgib, et lähetuskorralduse vorm oleks õige (näit koolituslähetus vms). Kui lähetus kaetakse osaliselt või täielikult hüvitaja poolt või toetusprojektist, tagab Asutus õige info olemasolu lähetuskorraldusel.                                                                                                                          </t>
  </si>
  <si>
    <t>Vajadusel. Taotlus peab jõudma Keskusele hiljemalt 3 tööpäeva enne maksetähtaega.</t>
  </si>
  <si>
    <t xml:space="preserve">Lähetuskorraldust ei pea vormistama kodumaiste lähetuste korral, kui see on Asutuses kehtiva korra kohaselt lubatud suuliselt ning avanssi ei küsita. . </t>
  </si>
  <si>
    <t>3.4.1.2</t>
  </si>
  <si>
    <t>Lähetuskorralduse ja avansi sisestamine SAPi, avansi ülekandmine</t>
  </si>
  <si>
    <t xml:space="preserve">Keskus saab Asutuses kinnitatud lähetuskorralduse RTIPis, kui see sisaldab avansi maksmise kohustust. Keskus kajastab avansi SAPis ja kannab avansi töötaja pangakontole. </t>
  </si>
  <si>
    <t>Kajastatakse hiljemalt järgmisel tööpäeval, ülekanne tehakse hiljemalt 1 tööpäev enne lähetuse algust</t>
  </si>
  <si>
    <t>Tavakorras maksmiseks saab Keskus korralduse vähemalt 3 tööpäeva enne lähetuse algust. Kui lähetus toimub järgmisel aastal ja eelarveaasta ei ole veel SAPis avatud, pikeneb kajastamise tähtaeg SAPis.</t>
  </si>
  <si>
    <t>3.4.2</t>
  </si>
  <si>
    <t xml:space="preserve">Lühiajaliste lähetuste kuluaruanded ja lähetuskorraldus-kuluaruanded </t>
  </si>
  <si>
    <t>Lähetuse kuluaruande või lähetuskorraldus-kuluaruande koostamine ja kuludokumentide lisamine</t>
  </si>
  <si>
    <t>Töötaja koostab aruande RTIPis ja lisab sellele kulu tõendavad dokumendid. Töötaja lisab aruandele info lähetuskulude hüvitaja või toetusprojekti kohta.</t>
  </si>
  <si>
    <t xml:space="preserve">Vastavalt Asutuses kehtivale korrale </t>
  </si>
  <si>
    <t>Lähetusega seoses Asutuse krediitkaardiga tehtud kulutused kajastatakse lähetuskulude aruandes.</t>
  </si>
  <si>
    <t>Lähetuse aruande esitamine, kui sõidukulud hüvitab Euroopa Liidu Nõukogu (ELN)</t>
  </si>
  <si>
    <t>ELN poolt hüvitatavate sõidukulude korral tuleb RTIPis valida õige ELN töögrupp ning hüvitajaks "EL Nõukogu RTK kaudu". Lähetusaruandele lisatakse pardakaardid.</t>
  </si>
  <si>
    <t xml:space="preserve">Hiljemalt 5. tööpäeval peale lähetusest saabumist või sellest varem vastavalt Asutusest kehtivale korrale </t>
  </si>
  <si>
    <t>Lähetuse kuluaruande või lähetuskorraldus-kuluaruande kontrollimine ja kinnitamine Asutuses</t>
  </si>
  <si>
    <t>Asutus kontrollib aruandes esitatud andmete õigsust. Kulude hüvitamise korral kontrollib või lisab Asutus info hüvitaja või toetusprojekti kohta. Asutus kinnitab aruande.</t>
  </si>
  <si>
    <t>Kuluaruande saamisest 2 tööpäeva jooksul</t>
  </si>
  <si>
    <t>3.4.2.4</t>
  </si>
  <si>
    <t>Lähetuse kuluaruandele või lähetuskorraldus-kuluaruandele arvestusobjektide määramine</t>
  </si>
  <si>
    <t xml:space="preserve">Asutus kontrollib ja muudab vaikimisi töötaja andmete alusel tekkinud arvestusobjekte vastavalt Asutuses kehtestatud korrale. </t>
  </si>
  <si>
    <t>Dokumendi menetlemisel</t>
  </si>
  <si>
    <t>3.4.2.5</t>
  </si>
  <si>
    <t>Lähetuse kuluaruande või lähetuskorraldus-kuluaruande kontrollimine ja kinnitamine Keskuses</t>
  </si>
  <si>
    <t>Keskus kontrollib aruandes esitatud andmete, sh kulu tõendavate dokumentide ja nende aruandele vastavuse õigsust. Kulude hüvitamise korral veendub Keskus hüvitaja info olemasolus või valib täiendavalt RTIPis õige SAPi kliendi, kellele hüvitise nõue arvele võtta. Vajadusel lükkab Keskus aruande Asutusele tagasi täiendavate dokumentide või informatsiooni lisamiseks või paranduste tegemiseks. Keskus kinnitab korrektse kuluaruande SAPi importimiseks.</t>
  </si>
  <si>
    <t>Lähetusaruande saamisele järgneval tööpäeval, kui selles ei ilmne probleeme</t>
  </si>
  <si>
    <t>3.4.2.6</t>
  </si>
  <si>
    <t>Meeldetuletuse saatmine lähetuskulude aruande tähtajaks esitamata jätmise  kohta</t>
  </si>
  <si>
    <t>Vähemalt kord kuus enne kuu sulgemist</t>
  </si>
  <si>
    <t>RTIP saadab automaatselt teavituse lähetusest saabumisele järgneval tööpäeval ja aruande esitamise tähtaja möödumisele järgneval tööpäeval.</t>
  </si>
  <si>
    <t>3.4.3</t>
  </si>
  <si>
    <t>Lühiajaliste lähetuste kajastamine SAPis, maksed ja tagasinõuded</t>
  </si>
  <si>
    <t>3.4.3.1</t>
  </si>
  <si>
    <t>Lähetuskulude, avansside ja tagasinõuete kajastamine SAPis</t>
  </si>
  <si>
    <t>Keskus kinnitab RTIPist SAPi jõudnud raamatupidamiskande või sisestab DHSi kaudu saadud aruande alusel raamatupidamiskande SAPi.</t>
  </si>
  <si>
    <t>Hiljemalt SAPis pargitud dokumendi saamisele järgneval tööpäeval</t>
  </si>
  <si>
    <t>3.4.3.2</t>
  </si>
  <si>
    <t>Lähetuskulude hüvitamine</t>
  </si>
  <si>
    <t xml:space="preserve">Keskus teeb töötajale kulude eest väljamakse, vähendades seda avansi võrra. </t>
  </si>
  <si>
    <t>Esimesel võimalusel peale aruande kinnitamist SAPis lähtudes maksekorralduste maksmisele saatmise reeglitest</t>
  </si>
  <si>
    <t>3.4.3.3</t>
  </si>
  <si>
    <t xml:space="preserve">Lähetuskulude avansi jäägi tagastamine tagasimaksega </t>
  </si>
  <si>
    <t>Keskus edastab info avansi ülejäägi kohta Asutuse töötajale tasumiseks eRK kontole. Makse laekumisel sulgeb Keskus nõude.</t>
  </si>
  <si>
    <t>Teavitamine hiljemalt 10. järgmise kuu kuupäeval eelmisel kuul selgunud avansi jäägi tagastamise vajadusest, ülekannete, laekumiste ja nõude sulgemise kajastamine hiljemalt arveldustele järgneval tööpäeval</t>
  </si>
  <si>
    <t>3.4.4</t>
  </si>
  <si>
    <t>Pikaajalised välis- ja koolituslähetused</t>
  </si>
  <si>
    <t>3.4.4.1.</t>
  </si>
  <si>
    <t>Pikaajalise lähetuse käskkirja koostamine, kooskõlastamine ja kinnitamine</t>
  </si>
  <si>
    <t>Asutus registreerib lähetuskäskkirja/ korralduse asutuse DHSis, kooskõlastab ja kinnitab kehtiva seadusandluse kohaselt. Pikaajaline lähetus avatakse RTIPis. Igakuisele kuluaruandele lisatakse RTIPis ka välisteenistustasu</t>
  </si>
  <si>
    <t>3.4.4.2</t>
  </si>
  <si>
    <t>Välisteenistujatele majandusavansside maksmine</t>
  </si>
  <si>
    <t>Asutus kinnitab välisteenistuja avansi taotluse RTIPis  ja edastab Keskusele. Keskus kajastab avansi SAPis ja teeb ülekande.</t>
  </si>
  <si>
    <t>Vajadusel, väljamakse esimesel võimalusel</t>
  </si>
  <si>
    <t>3.4.4.3</t>
  </si>
  <si>
    <t>Välisteenistujate kuluaruannete koostamine</t>
  </si>
  <si>
    <t xml:space="preserve">Välisteenistuja esitab aruande RTIPis, kus on nii igakuine välisteenistustasu kui ka majanduskulud, mille eest ta tasus ise ning lisab vajalikud kulu tõendavad dokumendid. </t>
  </si>
  <si>
    <t>Asutuse poolt kehtestatud tähtajaks järgmisel kuul</t>
  </si>
  <si>
    <t>3.4.4.4</t>
  </si>
  <si>
    <t>Välisteenistujate kuluaruannete kontrollimine ja kinnitamine Asutuses</t>
  </si>
  <si>
    <t>Asutus kontrollib kulude põhjendatust ja vastavust lisatud kuludokumentidele RTIPis ja kinnitab aruande.</t>
  </si>
  <si>
    <t>Iga kinnitaja kahe tööpäeva jooksul aruande saamisest</t>
  </si>
  <si>
    <t>3.4.4.5</t>
  </si>
  <si>
    <t xml:space="preserve">Välisteenistujate kuluaruannete kontrollimine ja kajastamine SAPis, kulude hüvitamine </t>
  </si>
  <si>
    <t>Keskus kontrollib kulud ja kinnitab aruande, kui selles ei ilmne probleeme. Keskus kinnitab SAPi jõudnud kande ja hüvitab kulud töötajale.</t>
  </si>
  <si>
    <t>Kajastamine dokumendi saamisele järgneval tööpäeval, väljamakse vastavalt eRK reeglitele</t>
  </si>
  <si>
    <t>3.5.1.</t>
  </si>
  <si>
    <t>Majanduskulude liigid ja dokumendivormid</t>
  </si>
  <si>
    <t>3.5.1.1</t>
  </si>
  <si>
    <t>Asutus kehtestab tehtud kulutuste eest hüvitiste maksmise korra.</t>
  </si>
  <si>
    <t>Töötajatele makstavad hüvitised, sh isikliku sõiduauto kasutamine, prillid, meditsiiniteenused, tervise edendamine jms.</t>
  </si>
  <si>
    <t>3.5.1.2</t>
  </si>
  <si>
    <t>Töötajatele makstavate hüvitiste dokumentide koostamine Asutuses</t>
  </si>
  <si>
    <t>Asutus korraldab hüvitise maksmiseks alusdokumentide koostamist ja kontrollimist ning esitab Keskusele dokumendid RTIPi või DHSi kaudu.</t>
  </si>
  <si>
    <t>Kolmandatele isikutele hüvitiste dokumentide koostamine (RTIPis dokumendi vorm Maksekorraldused)</t>
  </si>
  <si>
    <t>Kui asutusevälisele isikule tasutakse kulutuste eest muu dokumendi alusel kui ostuarve, korraldab Asutus makse tegemiseks dokumendi menetlemise ja Keskuseni jõudmise RTIPis</t>
  </si>
  <si>
    <t>Muud maksmisele kuuluvad dokumendid, nt  käskkirjad, kohtuotsuse alusel hüvitamisele kuuluvad nõuded, maamaks, riigilõivud jne.</t>
  </si>
  <si>
    <t>Majanduskulude avanss</t>
  </si>
  <si>
    <t>3.5.2.1</t>
  </si>
  <si>
    <t>Õiguste andmine majanduskulude avansi saamiseks</t>
  </si>
  <si>
    <t>Majanduskulude avanssi on õigus saada erandjuhul. Asutus, kes kasutab RTIPi majanduskulude moodulit, esitab taotluse RTIPis Keskusele. Asutus sisestab vajalikud arvestusobjektid</t>
  </si>
  <si>
    <t>Vajadusel, taotlus esitatakse Keskusele hiljemalt 3 tööpäeva enne taotluses märgitud väljamakse kuupäeva</t>
  </si>
  <si>
    <t>3.5.2.2</t>
  </si>
  <si>
    <t>Majanduskulude avansi taotluse kontrollimine, sisestamine SAPi ja väljamaksmine</t>
  </si>
  <si>
    <t>Keskus kinnitab avansi RTIPis.  Teeb SAPis vajalikud tegevused avansi kajastamiseks ja maksmiseks ning kannab üle taotleja pangakontole.</t>
  </si>
  <si>
    <t>Vastavalt taotluses märgitud väljamakse kuupäevale või hiljemalt 3 tööpäeva jooksul dokumendi saamisest</t>
  </si>
  <si>
    <t>Majanduskulude aruanded</t>
  </si>
  <si>
    <t>3.5.3.1</t>
  </si>
  <si>
    <t>Majanduskulude aruande koostamine ja kuludokumentide lisamine</t>
  </si>
  <si>
    <t>Kui töötajale on väljastatud majanduskulude avanss või on töötaja oma rahaliste vahendite arvelt või Asutuse pangakaardiga teinud kulutusi, koostab töötaja majanduskulude aruande, lisades sellele kulu tõendavad dokumendid. Töötaja koostab majanduskulude aruande RTIP majanduskulude moodulis.</t>
  </si>
  <si>
    <t>Sh isikliku sõiduauto hüvitis, spordikulude hüvitis, nägemist korrigeerivate abivahendite hüvitis.</t>
  </si>
  <si>
    <t>3.5.3.2</t>
  </si>
  <si>
    <t>Majanduskulude aruande kontrollimine ja kinnitamine Asutuses</t>
  </si>
  <si>
    <t>Asutus kontrollib kulude põhjendatust RTIPis, lisab vajalikud arvestusobjektid ja kinnitab aruande.</t>
  </si>
  <si>
    <t>Iga kinnitaja hiljemalt aruande saamisest 2 tööpäeva jooksul</t>
  </si>
  <si>
    <t>3.5.3.3</t>
  </si>
  <si>
    <t>Majanduskulude aruande kontrollimine, SAPis kajastamine, kulude hüvitamine</t>
  </si>
  <si>
    <t>Keskus kontrollib aruande vastavust lisatud kuludokumentidele ja  kinnitab aruande, kui selles ei ilmne probleeme. Keskus kinnitab SAPi jõudnud kande ja hüvitab kulud töötajale.</t>
  </si>
  <si>
    <t>3.5.3.4</t>
  </si>
  <si>
    <t>Majanduskulude kajastamine ning hüvitamine/avansi tagastamine</t>
  </si>
  <si>
    <t>Keskus saab asutuse kinnitatud aruande RTIPi  kaudu. Keskus kontrollib aruande. Küsimuste korral võtab Asutusega ühendust. Kajastab kontrollitud aruande SAPis. Avansi korral teeb tasaarvelduse, hüvitab ülekulu.  Avansi jäägi korral  saadab Keskus töötajale info tagasimakse tegemiseks.</t>
  </si>
  <si>
    <t>Hiljemalt järgmisel tööpäeval aruande esitamisest Keskusele, kui aruandega ei ole probleeme, arveldamine esimesel võimalusel</t>
  </si>
  <si>
    <t>Maksekorraldused</t>
  </si>
  <si>
    <t>3.5.4.1</t>
  </si>
  <si>
    <t>Maksekorralduste vormistamine, kooskõlastamine ja saatmine Keskusele</t>
  </si>
  <si>
    <t xml:space="preserve">Dokument menetletakse ja kooskõlastatakse vastavalt asutuses kehtestatud korrale ning edastatakse RTIP majanduskulude moodulis kajastatud maksekorraldusena Keskusele. </t>
  </si>
  <si>
    <t>Iga kinnitaja kinnitab kahe tööpäeva jooksul dokumendi saamisest</t>
  </si>
  <si>
    <t>Muud maksmisele kuuluvad dokumendid nt käskkirjad, kohtuotsuse alusel hüvitamisele kuuluvad nõuded, rahvusvahelised liikmemaksud, maamaks, riigilõivud jne.</t>
  </si>
  <si>
    <t>3.5.4.2</t>
  </si>
  <si>
    <t>Maksekorralduste vastuvõtmine, SAPis kajastamine ja ülekandmine</t>
  </si>
  <si>
    <t>Asutus kontrollib dokumendi RTIPis, lisab arvestusobjektid Asutuse eelarve juhtimise korra kohaselt.  Keskus kinnitab dokumendi ja kajastab tehingu SAPis. Keskus teeb ülekande. Keskus vastutab SAPi sisestatud andmete õigsuse eest.</t>
  </si>
  <si>
    <t>Järgmisel tööpäeval dokumentide saamisest, kui andmetega ei ole probleeme, ülekanne maksetähtajal</t>
  </si>
  <si>
    <t>Antud toetused</t>
  </si>
  <si>
    <t>3.6.1</t>
  </si>
  <si>
    <t>Toetuste lepingu sõlmimine ja edastamine Keskusele</t>
  </si>
  <si>
    <t>Hiljemalt 4 tööpäeva enne lepingus märgitud maksetähtaega</t>
  </si>
  <si>
    <t>Kui toetuste menetlemine toimub SFOSis, mis on SAPiga liidestatud, avatakse toetus vastavas infosüsteemis ning toetuse andmise otsust Keskusele ei saadeta.</t>
  </si>
  <si>
    <t>3.6.2</t>
  </si>
  <si>
    <t>Toetuse andmine tegevustoetusena</t>
  </si>
  <si>
    <t>3.6.3</t>
  </si>
  <si>
    <t>Toetuse andmine ettemaksena</t>
  </si>
  <si>
    <t>Kui toetus antakse projektitoetusena, esitab toetuse saaja Asutusele ettemaksutaotluse. Asutus saadab ettemaksetaotluse, millele on lisatud arvestusobjektid DHSi kaudu Keskusele, kes teeb väljamakse</t>
  </si>
  <si>
    <t>3.6.4</t>
  </si>
  <si>
    <t>Toetuse kasutamise aruannete menetlemine Asutuses või Asutuse volitatud rakendusüksuses</t>
  </si>
  <si>
    <t xml:space="preserve">Asutus saab toetuse saajalt toetuse kasutamise kohta aruande ja kontrollib selle. Vajadusel koostab Asutus või rakendusüksus tagasinõude. </t>
  </si>
  <si>
    <t>Jooksvalt aruannete saabumisel</t>
  </si>
  <si>
    <t>3.6.5</t>
  </si>
  <si>
    <t xml:space="preserve">Toetuse kasutamise aruannete saatmine Keskusele, kui toetuste menetlemine ei toimu SFOSis </t>
  </si>
  <si>
    <t>Asutus esitab toetuse kasutamise aruanded ja tagasinõuded Keskusele e-postiga või DHSi kaudu. Asutus lisab arvestusobjektid lähtudes Asutuse eelarve juhtimise korrast.</t>
  </si>
  <si>
    <t>Peale aruannete kontrollimist jooksvalt</t>
  </si>
  <si>
    <t>3.6.6</t>
  </si>
  <si>
    <t xml:space="preserve">Antud toetuse kulude kajastamine, kui toetuse menetlemine ei toimu SFOSis </t>
  </si>
  <si>
    <t>Keskus kontrollib saadud projektitoetuse kasutamise aruandes kajastatud kulude vastavust ettemaksele ja probleemide ilmnemise  korral informeerib sellest Asutust. Toetuse ettemaks kantakse aruande alusel kuludesse toetuse kasutamise lõppkuupäevaga või toetus kajastatakse kulu ja kohustisena ning makstakse välja lähtudes maksetähtpäevast.</t>
  </si>
  <si>
    <t>2 tööpäeva jooksul aruande jõudmisest Keskusesse</t>
  </si>
  <si>
    <t>Toetuse saaja (toetuse partner)  esitab Keskusele teatise toetuse kasutamise kohta. Lisa 8</t>
  </si>
  <si>
    <t>3.6.7</t>
  </si>
  <si>
    <t>Antud toetuse arvestus ja väljamaksed SFOSist saadud maksekorralduste alusel</t>
  </si>
  <si>
    <t>Keskus kontrollib SFOSist SAPi imporditud maksekorralduste vastavust SAP BO maksekorralduste aruandega SF109, kajastab toetuste kulu ja kohustised SAPis ja teeb makse maksetähtpäeval. Ettemakse tüüpi maksekorraldustele koostab ettemakse dokumendi. Maksmiseks blokeeritud maksekorralduste korral selgitab SAP BO aruannete alusel blokeerimise põhjuse ja sulgeb kohustise õige tagasinõudega.</t>
  </si>
  <si>
    <t>Enne kell 15.00 saabunud maksekorraldused samal tööpäeval, ülejäänud järgmisel tööpäeval, blokeeringud suletakse hiljemalt järgmisel tööpäeval, kui nendega ei ole probleeme</t>
  </si>
  <si>
    <t>3.6.8</t>
  </si>
  <si>
    <t>Tagasinõuete koostamine</t>
  </si>
  <si>
    <t xml:space="preserve">Asutus  koostab tagasinõude. Kui toetust ei menetleta SFOSis, saadab Asutus tagasinõude dokumendi Keskusele DHSi või e-posti kaudu. </t>
  </si>
  <si>
    <t>3.6.9</t>
  </si>
  <si>
    <t>Tagasinõuete kajastamine</t>
  </si>
  <si>
    <t>Keskus kajastab DHSi või e-posti teel saadud tagasinõude või postitab SFOSist imporditud tagasinõude.</t>
  </si>
  <si>
    <t>Hiljemalt järgmisel tööpäeval</t>
  </si>
  <si>
    <t>3.6.10</t>
  </si>
  <si>
    <t>Laekumiste kajastamine</t>
  </si>
  <si>
    <t>Vajaduse korral Keskus teavitab Asutust  laekumisest ja jääb ootama infot, kuidas laekumist kajastada. Asutus saadab Keskusele info laekumise kajastamiseks, sh selle jagunemisest põhiosaks, intressideks ja viivisteks. Keskus kajastab laekumise. Kui toetuse detailne arvestus on SFOSis, kajastab Asutus või rakendusüksus laekumise selles infosüsteemis.</t>
  </si>
  <si>
    <t xml:space="preserve">Keskus teavitab laekumisest ja kajastab laekumise hiljemalt järgmisel tööpäeval info saamisest. Asutus või rakendusüksus saadab info 5 tööpäeva jooksul. </t>
  </si>
  <si>
    <t>Kokkuleppel Asutusega ja eraldi toetuste infosüsteemi puudumisel kajastab Keskus laekumise ilma Asutust teavitamata. Asutus näeb laekumist SAP BO aruannetest.</t>
  </si>
  <si>
    <t>4. Müügid, muud tulud, nõuded ja saadud ettemaksed</t>
  </si>
  <si>
    <t>4.1.1</t>
  </si>
  <si>
    <t xml:space="preserve">Klientidega seotud dokumentide saabumisel kontrollib ja vajadusel uuendab Keskus kliendi andmeid SAPis ning uue kliendi korral loob SAPi uue kliendi. </t>
  </si>
  <si>
    <t>4.1.2</t>
  </si>
  <si>
    <t>Olemasoleva kliendi andmete muutmisest teavitamine</t>
  </si>
  <si>
    <t>Kui klient on asutusele teada andnud oma tegevuse lõppemisest, nime või kontaktandmete muutumisest jms, teavitab Asutus sellest Keskust e-posti teel. Keskus teeb SAPis muudatuse.</t>
  </si>
  <si>
    <t>Müügiarved SAPis</t>
  </si>
  <si>
    <t>4.2.1</t>
  </si>
  <si>
    <t>Vastavalt lepingule või tellimusele</t>
  </si>
  <si>
    <t>Lisad 12 ja 6</t>
  </si>
  <si>
    <t>4.2.2</t>
  </si>
  <si>
    <t xml:space="preserve">Keskus koostab arve SAPis. </t>
  </si>
  <si>
    <t>Dokumendis määratud tähtajal või 3 tööpäeva jooksul peale info saamist Asutusest</t>
  </si>
  <si>
    <t>4.2.3</t>
  </si>
  <si>
    <t xml:space="preserve">Keskus saadab arve kliendile e-arvena või juhul, kui klient ei võta e-arveid vastu, pdf failina e-posti teel, e-posti aadressi puudumisel paberkandjal.  </t>
  </si>
  <si>
    <t>Hiljemalt järgmisel tööpäeval peale arve koostamist</t>
  </si>
  <si>
    <t>Müügiarved SAPiga liidestatud PTSis</t>
  </si>
  <si>
    <t>Keskuse rolli täidab osaliselt RTK riiginõuete osakond.</t>
  </si>
  <si>
    <t>4.3.1.1</t>
  </si>
  <si>
    <t xml:space="preserve">Maa müügi tehingu sõlmimine ja selle kajastamine Maa-ametis (MAA) </t>
  </si>
  <si>
    <t>4.3.1.1.1</t>
  </si>
  <si>
    <t>MAA korraldab ostu-müügilepingu ettevalmistamise ja tehingu sõlmimise notari juures või lihtkirjaliku tehinguna. MAA sisestab lepingu üldandmed MaaISi uue toimikuna ja lisab lepingu pdf-failina. MAA teavitab Keskust uuest toimikust e-posti teel.</t>
  </si>
  <si>
    <t>Lepingu sõlmimisel, Keskuse teavitamine 7 päeva jooksul</t>
  </si>
  <si>
    <t>4.3.1.1.2</t>
  </si>
  <si>
    <t>Pärast lepingu sõlmimist, hiljemalt lepingu sõlmimisele järgneva kuu 14. kuupäeval</t>
  </si>
  <si>
    <t>4.3.1.1.3</t>
  </si>
  <si>
    <t>Info saamisel</t>
  </si>
  <si>
    <t>4.3.1.2</t>
  </si>
  <si>
    <t>4.3.1.2.1</t>
  </si>
  <si>
    <t>4.3.1.2.2</t>
  </si>
  <si>
    <t>4.3.1.2.3</t>
  </si>
  <si>
    <t>Arved väljastatakse 1 kuu enne maksetähtaega</t>
  </si>
  <si>
    <t>4.3.1.2.4</t>
  </si>
  <si>
    <t>Enne lepingu lõpetamist</t>
  </si>
  <si>
    <t>4.3.1.2.5</t>
  </si>
  <si>
    <t>Hiljemalt 1 nädala jooksul peale kinnistusraamatus kande tegemist</t>
  </si>
  <si>
    <t>4.3.1.3</t>
  </si>
  <si>
    <t>4.3.1.3.1</t>
  </si>
  <si>
    <t>eRK laekumistest tekivad MaaIS-i automaatselt laekumiste sõnumid, mis seotakse lühiajalise nõudega viitenumbri järgi. Kui viitenumbrit ei leita, tekivad süsteemi selgitamata laekumised.</t>
  </si>
  <si>
    <t>Automaatselt laekumiste saabumisel</t>
  </si>
  <si>
    <t>4.3.1.3.2</t>
  </si>
  <si>
    <t>Selgitamata laekumised vaadatakse üle hiljemalt järgmisel tööpäeval, leitud õiged nõuded seotakse ära, kliendilt saadud info korral tehakse muudatused hiljemalt info saamisele järgneval tööpäeval</t>
  </si>
  <si>
    <t>4.3.1.4.</t>
  </si>
  <si>
    <t>4.3.1.4.1</t>
  </si>
  <si>
    <t>Üks kord aastas enne inventuuri</t>
  </si>
  <si>
    <t>4.3.1.4.2</t>
  </si>
  <si>
    <t>Hiljemalt iga kvartali lõpul</t>
  </si>
  <si>
    <t>4.3.1.4.3</t>
  </si>
  <si>
    <t>4.3.1.5.</t>
  </si>
  <si>
    <t>4.3.1.5.1</t>
  </si>
  <si>
    <r>
      <t>Lapse sünniga seotud soodustuste rakendamine (maareformi seadus § 22</t>
    </r>
    <r>
      <rPr>
        <vertAlign val="superscript"/>
        <sz val="9"/>
        <rFont val="Arial"/>
        <family val="2"/>
        <charset val="186"/>
      </rPr>
      <t>3</t>
    </r>
    <r>
      <rPr>
        <sz val="9"/>
        <rFont val="Arial"/>
        <family val="2"/>
        <charset val="186"/>
      </rPr>
      <t xml:space="preserve"> lg 9,10)</t>
    </r>
  </si>
  <si>
    <t>4.3.1.5.2</t>
  </si>
  <si>
    <t>4.3.1.5.3</t>
  </si>
  <si>
    <t>4.3.1.6.</t>
  </si>
  <si>
    <t>4.3.1.6.1</t>
  </si>
  <si>
    <t>Kahe tööpäeva jooksul kohtuotsuse saamist</t>
  </si>
  <si>
    <t>4.3.1.7.</t>
  </si>
  <si>
    <t>4.3.1.7.1</t>
  </si>
  <si>
    <t xml:space="preserve">Kui kliendi nõude võtab üle uus klient (uued kliendid) notariaalse lepingu alusel võla üleandmisel, osadeks jagamisel või pärimise tulemusena, tühistab Keskus eelmise kliendi maksegraafiku ja loob uue(d). Keskus kontrollib, et nõuete kogusumma sellest ei muutu. </t>
  </si>
  <si>
    <t>4.3.1.8.</t>
  </si>
  <si>
    <t>4.3.1.8.1</t>
  </si>
  <si>
    <t>Meeldetuletuskirjad hiljemalt arvestuskuule järgneva kuu 20. kuupäevaks</t>
  </si>
  <si>
    <t>4.3.1.8.2</t>
  </si>
  <si>
    <t>4.3.1.9.</t>
  </si>
  <si>
    <t>4.3.1.9.1</t>
  </si>
  <si>
    <t>Hiljemalt järgmise aasta 15. jaanuariks</t>
  </si>
  <si>
    <t>4.3.1.9.2</t>
  </si>
  <si>
    <t>Hiljemalt järgmise aasta 20. jaanuariks</t>
  </si>
  <si>
    <t>4.3.1.9.3</t>
  </si>
  <si>
    <t>4.3.1.9.4</t>
  </si>
  <si>
    <t>Kolme tööpäeva jooksul akti koostamisest</t>
  </si>
  <si>
    <t>4.3.1.9.5</t>
  </si>
  <si>
    <t>Peale nõude üleandmist 5 tööpäeva jooksul</t>
  </si>
  <si>
    <t>4.3.1.9.6</t>
  </si>
  <si>
    <t>4.3.1.9.7</t>
  </si>
  <si>
    <r>
      <t>5</t>
    </r>
    <r>
      <rPr>
        <sz val="9"/>
        <rFont val="Arial"/>
        <family val="2"/>
        <charset val="186"/>
      </rPr>
      <t xml:space="preserve"> tööpäeva jooksul akti saamisest</t>
    </r>
  </si>
  <si>
    <t>4.3.1.10</t>
  </si>
  <si>
    <t>4.3.1.10.1</t>
  </si>
  <si>
    <t>Kord kuus peale kuu kohta kannete sisestamise lõpetamist MaaIS-s</t>
  </si>
  <si>
    <t>4.3.1.10.2</t>
  </si>
  <si>
    <t>4.3.1.10.3</t>
  </si>
  <si>
    <t>4.3.1.11</t>
  </si>
  <si>
    <t>4.3.1.11.1</t>
  </si>
  <si>
    <t>4.3.1.12</t>
  </si>
  <si>
    <t>4.3.1.12.1</t>
  </si>
  <si>
    <t>Arvestuskuule järgneva kuu 16. kuupäeval</t>
  </si>
  <si>
    <t>Tulu (või kulu vähenemise) kajastamine, kui selleks ei esitata müügiarveid</t>
  </si>
  <si>
    <t>4.5.1.1</t>
  </si>
  <si>
    <t>Trahviotsuste, trahvi asenduskaristusega asendamise ja sunnirahade otsuste vormistamine</t>
  </si>
  <si>
    <t>Asutus koostab trahviotsuse või selle asendamise otsuse ja saadab selle trahvi saajale.</t>
  </si>
  <si>
    <t>4.5.1.2</t>
  </si>
  <si>
    <t>Asutus peab arvestust trahvi- ja sunniraha nõuete kohta ning jälgib nõuete laekumist eRK kontole. KKI peab arvestust tekkinud trahvide kohta väärteo menetlemise portaalis (VMP-s), mille info kantakse e-toimikusse .</t>
  </si>
  <si>
    <t>4.5.1.3</t>
  </si>
  <si>
    <t>Asutus tegeleb trahvide sissenõudmisega, andes laekumata trahvinõuded õigeaegselt üle kohtutäiturile.</t>
  </si>
  <si>
    <t>4.5.1.4</t>
  </si>
  <si>
    <t>Ekslike laekumiste ja enammakstud summade tagastamine</t>
  </si>
  <si>
    <t>Asutus teeb otsuse eksliku või enammakstud summa tagastamiseks ja  Asutus sisestab tagasimakse eRKsse ja annab e-kirjaga sellest teada Keskusele. Keskus kinnitab tagasimakse eRKs</t>
  </si>
  <si>
    <t>Trahvi- ja sunnirahade laekumine</t>
  </si>
  <si>
    <t>Iga kuu lõpus saadab asutus e-riigikassasse laekunud trahvi ja sunnirahade teatise Keskusele</t>
  </si>
  <si>
    <t>4.5.1.5</t>
  </si>
  <si>
    <t>Iga kvartali lõppedes saadab KKI  trahvide kajastamise andmebaasist andmed nõuete saldo muudu kohta DHS kaudu Keskusele.</t>
  </si>
  <si>
    <t>4.5.1.6</t>
  </si>
  <si>
    <t xml:space="preserve">Hiljemalt järgmise kuu 3. tööpäeval.  </t>
  </si>
  <si>
    <t>4.5.2.1</t>
  </si>
  <si>
    <t>eRK kontode kasutamine riigilõivude laekumise jälgimiseks</t>
  </si>
  <si>
    <t>Asutus taotleb Keskuselt eRK riigilõivu kontodele vaatamisõigused töötajatele, kes ametijuhendi järgselt riigilõivuga maksustatavaid teenuseid osutavad. Asutus jälgib, et toimingu tegemiseks oleks vastav lõiv laekunud.</t>
  </si>
  <si>
    <t>4.5.2.2</t>
  </si>
  <si>
    <t xml:space="preserve">Asutus võtab kliendilt vastu avalduse riigilõivu tagastamiseks ja kontrollib tagastamise võimalikkust. Kui riigilõiv kuulub tagastamisele, algatab Asutus riigilõivu tagastamise e-riigikassas ja teatab sellest e-kirja teel Keskust. Keskus kinnitab tagasimakse eRKs. </t>
  </si>
  <si>
    <t>4.5.2.3</t>
  </si>
  <si>
    <t>Keskus kajastab riigilõivutulu kassapõhiselt eRK väljavõtte alusel koondkandega iga kuu kohta.</t>
  </si>
  <si>
    <t xml:space="preserve">4.5.3. </t>
  </si>
  <si>
    <t>Muud nõuded, mille kohta ei koostata müügiarvet</t>
  </si>
  <si>
    <t>4.5.3.1</t>
  </si>
  <si>
    <t>Tulude kassapõhine kajastamine eRK tulukonto väljavõtte alusel</t>
  </si>
  <si>
    <t>Kui Asutus ja Keskus lepivad kokku, et kandeid tehakse eRK väljavõtte alusel, koostab Keskus kanded SAPis lähtudes kassapõhistest liikumistest eRK kontol.</t>
  </si>
  <si>
    <t>4.5.3.2</t>
  </si>
  <si>
    <t>4.5.3.3</t>
  </si>
  <si>
    <t>Laekunud tulude arvelevõtmine ilma nõuet koostamata</t>
  </si>
  <si>
    <t xml:space="preserve">Keskus kajastab tulude laekumised, mille kohta enne laekumist ei olnud nõuet arvele võetud ja mis selguvad Keskusele laekumiste käigus, otse tuluna, lähtudes Asutuselt saadud infost. </t>
  </si>
  <si>
    <t>Hiljemalt laekumise selgitamisele järneval tööpäeval.</t>
  </si>
  <si>
    <t>Keskkonnatasud, sh keskkonnale tekitatud kahju hüvitised</t>
  </si>
  <si>
    <r>
      <t xml:space="preserve">Keskus kajastab </t>
    </r>
    <r>
      <rPr>
        <sz val="9"/>
        <rFont val="Arial"/>
        <family val="2"/>
        <charset val="186"/>
      </rPr>
      <t xml:space="preserve">KKI ja KeA </t>
    </r>
    <r>
      <rPr>
        <sz val="9"/>
        <color rgb="FF333333"/>
        <rFont val="Arial"/>
        <family val="2"/>
        <charset val="186"/>
      </rPr>
      <t xml:space="preserve">riigikassa kontole algusega 280 laekunud  keskkonnakahjud ja muud tulud kassapõhiselt asutuselt saadud teatise alusel üks kord kuus. </t>
    </r>
  </si>
  <si>
    <t>4.5.3.4</t>
  </si>
  <si>
    <r>
      <t xml:space="preserve">KKI  peab keskkonnakahjude arvestust õigusrikkumiste andmekogus (ÕRAK) ja väärteo menetlemise portaalis (VMP). </t>
    </r>
    <r>
      <rPr>
        <sz val="9"/>
        <color rgb="FFFF0000"/>
        <rFont val="Arial"/>
        <family val="2"/>
        <charset val="186"/>
      </rPr>
      <t xml:space="preserve"> </t>
    </r>
    <r>
      <rPr>
        <sz val="9"/>
        <rFont val="Arial"/>
        <family val="2"/>
        <charset val="186"/>
      </rPr>
      <t>KKI  saadab laekumata  nõuete ja arvestuskvartalis laekunud keskkonnakahjude  kohta koondtabeli Keskusele, kes sisestab keskkonnale tekitatud kahju nõuete muudu koondkanded.</t>
    </r>
  </si>
  <si>
    <t>4.5.3.5</t>
  </si>
  <si>
    <t xml:space="preserve">4.5.4. </t>
  </si>
  <si>
    <t>4.5.4.1</t>
  </si>
  <si>
    <t>4.5.4.2</t>
  </si>
  <si>
    <t>4.5.4.3</t>
  </si>
  <si>
    <t>4.5.4.4</t>
  </si>
  <si>
    <t>4.5.4.5</t>
  </si>
  <si>
    <t>4.5.4.6</t>
  </si>
  <si>
    <t>4.5.5</t>
  </si>
  <si>
    <t>4.5.5.1</t>
  </si>
  <si>
    <t xml:space="preserve">Keskus kajastab kasvuhoonegaaside lubatud heitkoguste  ühikute (LHÜ) oksjoni müügitulu  kassapõhiselt eRK väljavõtte alusel üks kord kuus. </t>
  </si>
  <si>
    <t>4.5.5.2</t>
  </si>
  <si>
    <t xml:space="preserve">Atmosfääriõhu kaitse seaduse §161 </t>
  </si>
  <si>
    <t>4.5.5.3</t>
  </si>
  <si>
    <t>LHÜ oksjoni müügitulu kasutamiseks saadab KeM Keskusele DHSi kaudu toetuse saaja väljamaksetaotluse ja selle aluseks oleva lepingu.  Riigieelarves ette nähtud toetuse andmiseks teisele riigiasutusele saadab KeM Keskusele DHSi kaudu taotluse, lisades arvestusobjektid, raha ülekandmiseks.</t>
  </si>
  <si>
    <t>4.5.5.4</t>
  </si>
  <si>
    <t>Keskus teeb ülekande toetuse saajale.</t>
  </si>
  <si>
    <t>4.6</t>
  </si>
  <si>
    <t>Nõuete maksetähtaja jälgimine koostöös Keskusega, ebatõenäoliselt laekuvaks ja lootusetuks tunnistamine</t>
  </si>
  <si>
    <t>4.6.1</t>
  </si>
  <si>
    <t>Nõuete laekumiste jälgimine</t>
  </si>
  <si>
    <t xml:space="preserve">Keskus jälgib nõuete laekumist maksetähtajaks, kui nõuded on iga nõude kaupa võetud arvele SAPis. </t>
  </si>
  <si>
    <t xml:space="preserve"> Asutuse ja Keskuse kokkuleppel võib SAPis olevaid nõudeid jälgida Asutus SAP BO alusel.</t>
  </si>
  <si>
    <t>4.6.2</t>
  </si>
  <si>
    <t xml:space="preserve">Keskus saadab meeldetuletuskirju SAPist vastavalt Asutusega kokkulepitud tähtajale. </t>
  </si>
  <si>
    <t>Vastavalt raamatupidamise sise-eeskirjas kehtestatud maksetähtpäevast möödunud päevade arvule</t>
  </si>
  <si>
    <t>4.6.3</t>
  </si>
  <si>
    <t>Võlglaste kohta aruannete koostamine ja edastamine Asutustele</t>
  </si>
  <si>
    <t xml:space="preserve">Keskus koostab aruande tähtajaks tasumata nõuete kohta ning edastab selle Asutusele e-postiga.  </t>
  </si>
  <si>
    <t>Vähemalt kord kvartalis, aruandeperioodile järgneva kuu 10. kuupäeva seisuga</t>
  </si>
  <si>
    <t>Asutus ja Keskus võivad kokku leppida, et Asutus jälgib võlglasi ise, kasutades SAP BO aruandeid.</t>
  </si>
  <si>
    <t>4.6.4</t>
  </si>
  <si>
    <t>Nõuetega tegelemise ülevõtmine Asutuse poolt, sh üleandmine kohtutäituritele või kohtule</t>
  </si>
  <si>
    <t>Kui Asutus ei ole volitanud nõuetega tegelema keskset üksust, otsustab Asutus tegevused võlgade sissenõudmiseks, sh tegeleb tähtajaks tasumata nõuete üleandmisega kohtutäituritele või kohtule.</t>
  </si>
  <si>
    <t>Vastavalt raamatupidamise sise-eeskirjas või Asutuse töökorralduses kehtestatud maksetähtpäevast möödunud päevade arvule</t>
  </si>
  <si>
    <t>4.6.5</t>
  </si>
  <si>
    <t>Nõuete ebatõenäoliselt laekuvateks hindamine</t>
  </si>
  <si>
    <t>Keskus koostab nõuete ebatõenäoliselt laekuvateks hindamise dokumendi lähtudes raamatupidamise sise-eeskirja nõuetest ja teeb selle kohta kanded SAPis. Keskus saadab dokumendi e-postiga Asutusele teadmiseks.</t>
  </si>
  <si>
    <t>4.6.6</t>
  </si>
  <si>
    <t>Nõuete lootusetult laekuvateks tunnistamine</t>
  </si>
  <si>
    <t>Keskus esitab Asutusele ettepaneku nõuete lootusetult laekuvateks tunnistamise kohta. Asutus koostab ettepaneku alusel nõuete lootusetuks tunnistamise otsuse ning edastab selle Keskusele DHSi kaudu, arvestades raamatupidamise sise-eeskirja nõudeid. Keskus eemaldab nõuded bilansist.</t>
  </si>
  <si>
    <t>Saadud tagatised ja klientide rahad</t>
  </si>
  <si>
    <t>4.7.1</t>
  </si>
  <si>
    <t>4.7.2</t>
  </si>
  <si>
    <t>Vastavalt hankemenetluse või müügitingimuste tähtaegadele</t>
  </si>
  <si>
    <t>4.7.3</t>
  </si>
  <si>
    <t>Tagatiste tuludesse kandmine või tagasimaksmine</t>
  </si>
  <si>
    <t>Teatise saamisest 4 tööpäeva jooksul</t>
  </si>
  <si>
    <t>Saadud toetused</t>
  </si>
  <si>
    <t>4.8.1</t>
  </si>
  <si>
    <t>Toetuste saamiseks vajalike dokumentide koostamine ja esitamine</t>
  </si>
  <si>
    <t>Asutus koostab ja esitab toetuse saamiseks vajalikud dokumendid toetuse andjale.</t>
  </si>
  <si>
    <t>4.8.2</t>
  </si>
  <si>
    <t>Toetuse koodide taotlemine ja sisestamine</t>
  </si>
  <si>
    <t xml:space="preserve">Asutus saadab lepingud ja rahastamise otsused toetuse avamiseks MIN FOle ja tellib toetuse kajastamiseks SAPis toetuse (grandi) tunnuse. MIN FO saadab koodi avamise taotluse koos tulude ja kulude kajastamiseks vajaliku eelarvega Keskusele.  Keskus loob vajalikud koodi  Grandi moodulis. </t>
  </si>
  <si>
    <t>4.8.3</t>
  </si>
  <si>
    <t>Kodumaistele toetustele (projekt) struktuurielemendi (PS) tunnuste avamiseks SAP-is edastab Asutus Keskusele andmed e-posti teel. Keskus avab projekti.</t>
  </si>
  <si>
    <t>4.8.4</t>
  </si>
  <si>
    <t>Toetuse laekumise kajastamine</t>
  </si>
  <si>
    <t>Keskus kajastab toetuse laekumise SAPis ja saadab info laekumise kohta Asutusele e-postiga.</t>
  </si>
  <si>
    <t>Hiljemalt laekumisele järgneval tööpäeval või peale laekumise selgitamist</t>
  </si>
  <si>
    <t>Asutuse ja Keskuse kokkuleppel võib Asutus ise jälgida laekumisi SAP BO aruannetest.</t>
  </si>
  <si>
    <t>4.8.5</t>
  </si>
  <si>
    <t>Välistoetuse eelarve avamine</t>
  </si>
  <si>
    <t xml:space="preserve">Keskus sisestab toetuse eelarve SAPi ja saadab eelarve vabastamiseks taotluse RTK riigiarvestuse spetsialistile. </t>
  </si>
  <si>
    <t>4.8.6</t>
  </si>
  <si>
    <t xml:space="preserve">Välistoetuse sildfinantseerimise taotlemine ning informatsiooni edastamine </t>
  </si>
  <si>
    <t>Sildfinantseerimise taotlemiseks esitab Asutus taotluse MIN FOle, kes edastab selle RTK riigiarvestuse spetsialistile või RaM EOle. RAM EO saadab taotluse aktsepteerimisel teate RTK riigiarvestuse spetsialistile e-posti teel.</t>
  </si>
  <si>
    <t>4.9.7</t>
  </si>
  <si>
    <t>Toetuse vahenditest kulude ja investeeringute tegemine</t>
  </si>
  <si>
    <t>Ostu- ja muude kuludokumentide menetlemisel</t>
  </si>
  <si>
    <t>Toetuse eelarve kasutamise jälgimine ning  aruannete esitamine toetuse andjale</t>
  </si>
  <si>
    <t>Vastavalt toetuse saamisel kokku lepitud tingimustele</t>
  </si>
  <si>
    <t>Lisa 15, 16</t>
  </si>
  <si>
    <t>4.9.9</t>
  </si>
  <si>
    <t>Toetuse kasutamise aruande võrdlemine SAPis olevate andmetega</t>
  </si>
  <si>
    <t>Keskus võrdleb toetuse kasutamise aruannet SAPis olevate andmetega, pöördub vajadusel Asutuse poole selgituste saamiseks ja teeb vajaduse korral kulude ümbertõstmise või tulu korrigeerimise kanded.</t>
  </si>
  <si>
    <t xml:space="preserve">Aruande saamisest 3 tööpäeva jooksul </t>
  </si>
  <si>
    <t>4.9.10</t>
  </si>
  <si>
    <t>Tagasinõuete kohta informeerimine ja tagasinõuete kajastamine</t>
  </si>
  <si>
    <t>Asutus annab Keskusele teada tagasinõuetest (mitteabikõlblikeks loetud kuludest) ja nende katmise allikatest. Keskus kajastab tagasinõuded ja kannab kulutused üle teistele  eelarve allikatele.</t>
  </si>
  <si>
    <t>Asutus annab infot Keskusele esimesel võimalusel, Keskus kajastab muudatused hiljemalt 2 tööpäeva jooksul info laekumisest</t>
  </si>
  <si>
    <t>4.9.11</t>
  </si>
  <si>
    <t>Toetuse lepingu lõpetamine ning toetusega seotud vahendite jääkide tagastamine</t>
  </si>
  <si>
    <t>Asutus informeerib Keskust toetuse lepingu lõppemisest ning vahendite ülejäägi tagasi maksmise vajadusest DHSi kaudu või e-posti teel. Keskus teeb vastavad kanded SAPis ja kannab toetuse vahendite ülejäägi toetuse andja kontole.</t>
  </si>
  <si>
    <t>Asutus annab infot Keskusele esimesel võimalusel. Keskus kajastab muudatused hiljemalt 3 tööpäeva jooksul info laekumisest ja teeb tagasimakse Asutusega kokku lepitud maksetähtpäeval.</t>
  </si>
  <si>
    <t>5. Töö panga ja kassaga</t>
  </si>
  <si>
    <t>Pangakontod ja kasutusõigused</t>
  </si>
  <si>
    <t>5.1.1</t>
  </si>
  <si>
    <t>eRK pangakonto avamise ja sulgemise ning kasutajaõiguse andmise ja lõpetamise ettepanekud</t>
  </si>
  <si>
    <t>Asutus saadab Keskusele teate KeM e-riigikassa  kasutajaõiguste andmise või lõpetamise kohta eRKs. Keskuse töötajatele kasutajaõiguse andmise ja lõpetamise otsustab valitsemisala pearaamatupidaja. Asutused, kellel on riigikassa kontod otsustavad ise kasutajaõiguste andmise ja lõpetamise.</t>
  </si>
  <si>
    <t>5.1.2</t>
  </si>
  <si>
    <t>eRK pangakontode ja kasutajaõiguste avamine ja lõpetamine, rollide määramine ja sellest teatamine</t>
  </si>
  <si>
    <t>Keskus muudab või lõpetab isikute õigused KeM eRK kontode või aruannete vaatamisel ja kasutamisel.</t>
  </si>
  <si>
    <t>5.1.3</t>
  </si>
  <si>
    <t>5.2.</t>
  </si>
  <si>
    <t>Broneeringud ja kiireloomulistest maksetest teadaandmine lisabroneeringu tegemiseks</t>
  </si>
  <si>
    <t>5.2.1</t>
  </si>
  <si>
    <t>Keskus tagab maksete ettevalmistamise vastavalt RTK töökorraldusele ja vastutab broneeringu õigsuse eest lähtudes vajamineva raha kohta laekunud infost.</t>
  </si>
  <si>
    <t>Riigikassa broneeringud on BO aruandes KASSA011. Maksed peavad olema SAPis kajastatud üle-eelmise tööpäeva õhtuks. Kui maksed tehakse otse eRKs või muu tarkvara kaudu kui SAP, toimub täiendav broneerimine otse eRKs.</t>
  </si>
  <si>
    <t>5.2.2</t>
  </si>
  <si>
    <t>Kiireloomulistest maksetest teatamine</t>
  </si>
  <si>
    <t>Asutus  annab Keskusele teada kiirelooomuliselt ülekantavast maksest, kui makse info ei ole veel SAPi jõudnud, e-posti teel. Keskus teeb kiireloomulisi makseid Asutuse soovil ja eRK võimalusi arvestades.</t>
  </si>
  <si>
    <t>Erandjuhul</t>
  </si>
  <si>
    <t>Maksekorralduste saatmine eRK kaudu</t>
  </si>
  <si>
    <t>5.3.1</t>
  </si>
  <si>
    <t>Makseettepanekute koostamine ja importimine eRKsse</t>
  </si>
  <si>
    <t>Keskus genereerib maksekorraldused SAPis ja saadab eRKsse.</t>
  </si>
  <si>
    <t>Üks kord tööpäevas kokkulepitud kellaajal, eraldi kiireloomulised</t>
  </si>
  <si>
    <t>5.3.2</t>
  </si>
  <si>
    <t>Keskus kontrollib maksekorralduste staatust SAPis. Kui eRK ei võta makset vastu, siis selgitab Keskus välja põhjused, korrigeerib maksekorralduse ning saadab makse uuesti. Kui makse laekub pangast tagasi eRKsse, siis Keskus selgitab välja põhjused, korrigeerib ja edastab uue maksekorralduse eRKsse. Vajaduse korral võtab Keskus Asutusega ühendust vea selgitamiseks e-posti teel.</t>
  </si>
  <si>
    <t>Vähemalt üks kord tööpäevas peale maksete saatmist</t>
  </si>
  <si>
    <t>Kui makse tuli SAPi PTSi või SFOSi kaudu, lähtutakse kokkulepitud erireeglitest, teavitades Asutust või toetuste rakendusüksust info parandamiseks PTSis või SFOSis.</t>
  </si>
  <si>
    <t>eRK kontoväljavõtted ja laekumised</t>
  </si>
  <si>
    <t>5.4.1</t>
  </si>
  <si>
    <t>Laekumiste importimine SAPi ja arvelevõtmine SAPis</t>
  </si>
  <si>
    <t>Keskus impordib eelmise päeva laekumised eRK-st SAPi järgmisel tööpäeval ning kajastab need raamatupidamiskontodel. Vajaduse korral teeb laekumise selgitamiseks Asutusele päringu e-posti teel.</t>
  </si>
  <si>
    <t>Igal tööpäeval või kord kuus</t>
  </si>
  <si>
    <t>Kord kuus kajastatakse neid eRK tulukontosid, millele laekuvat tulu kajastatakse kassapõhiselt pearaamatu kontode kaudu.</t>
  </si>
  <si>
    <t>5.4.2</t>
  </si>
  <si>
    <t>Selgitamata laekumiste jälgimine ja sidumine</t>
  </si>
  <si>
    <t xml:space="preserve">Keskus jälgib Asutustele eRKs pakutud selgitamata laekumisi ja seob Asutuste laekumised eRK kontoga. Kui Keskusel puudub info asutusele pakutava või laekunud summa kohta, saadab Keskus järelepärimise Asutusele e-postiga. </t>
  </si>
  <si>
    <t>Igal tööpäeval, järelpärimised Asutustelt vastavalt vajadusele</t>
  </si>
  <si>
    <t>Asutuste vastamine päringutele laekumiste kohta</t>
  </si>
  <si>
    <t>Asutus vastab Keskuse päringule laekumise kohta e-posti teel.</t>
  </si>
  <si>
    <t>Hiljemalt järgmisel tööpäeval küsimuse saamisest</t>
  </si>
  <si>
    <t>5.4.4</t>
  </si>
  <si>
    <t>Ekslike või enammakstud laekumiste tagasikandmiseks taotluste esitamine</t>
  </si>
  <si>
    <t>KeM eRK kontodele ekslike või enammakstud laekumiste korral koostab Asutus taotluse summa tagasikandmiseks ning edastab selle Keskusele DHSi kaudu või e-postiga.</t>
  </si>
  <si>
    <t>Keskus võib ekslikud või enammakstud laekumise ise tagasi kanda, kui tal on kindel tagasimakse õigsuses.</t>
  </si>
  <si>
    <t>5.4.5</t>
  </si>
  <si>
    <t>Ekslike või enammakstud laekumiste tagasikandmine</t>
  </si>
  <si>
    <t>Keskus kontrollib taotluse õiguspärasust ja teeb taotluse alusel tagasikande.</t>
  </si>
  <si>
    <t>Riigikassa kaudu Asutusele pangakaartide väljastamine ja sulgemine, maksed Asutuse pangakaardiga</t>
  </si>
  <si>
    <t>5.5.1</t>
  </si>
  <si>
    <t>Deebet- ja krediitkaardi taotlemine, pikendamine, sulgemine</t>
  </si>
  <si>
    <t>Asutus taotleb või pikendab riigikassalt pangakaarte vastavalt kassalise teenindamise eeskirjale ja raamatupidamise sise-eeskirjale. Kui kaardi valdaja ja Asutuse vahel lõpeb töösuhe, esitab Asutus riigikassale taotluse kaardi sulgemiseks. Asutus teavitab Keskust kaardi avamisest ja sulgemisest.</t>
  </si>
  <si>
    <t>5.5.2</t>
  </si>
  <si>
    <t>Pangakaartide alusel toimunud tehingute töötlemine</t>
  </si>
  <si>
    <t>Kaardi valdajad esitavad deebet- ja krediitkaardiga maksmise korral esimesel võimalusel kuluaruande RTIPis Aruandele lisatakse kulu tõendavad dokumendid. Lähetuses Asutuse kaardiga tehtud maksed kajastatakse lähetuskulude aruandes, muul juhul majanduskulude aruandes.</t>
  </si>
  <si>
    <t>Esimesel võimalusel, hiljemalt järgmise kuu 5. tööpäevaks</t>
  </si>
  <si>
    <t>5.5.3</t>
  </si>
  <si>
    <t>Asutuse pangakaardiga tasutud kulude kontrollimine, kajastamine.</t>
  </si>
  <si>
    <t>Keskus jälgib kaardimaksetega tasutud kulutuste kohta aruannete esitamist. Keskus kontrollib Asutusest saadud aruande ja kajastab SAPis.</t>
  </si>
  <si>
    <t>Hiljemalt kuluaruande saamisele järgneval tööpäeval</t>
  </si>
  <si>
    <t>Laekumised sularahas ja pangakaardiga</t>
  </si>
  <si>
    <t>5.6.1</t>
  </si>
  <si>
    <t>Sularaha ja kaardimaksete vastuvõtmine Asutuses</t>
  </si>
  <si>
    <t>Asutus korraldab vajadusel sularaha ja kaardimaksete vastuvõtmise, kassaorderite ja kaardimakseterminali maksetõendite esitamise kliendile, kassaraamatu pidamise ja dokumentide säilitamise.</t>
  </si>
  <si>
    <t>Vastavalt Asutuse sisekorrale</t>
  </si>
  <si>
    <t>Sularaha viimine panka</t>
  </si>
  <si>
    <t xml:space="preserve">Asutus korraldab kassas oleva sularaha jäägi panka viimise. eRK konto korral kuulub summa kandmisele Riigikassa kontsernikonto koosseisus olevale arvelduskontole. </t>
  </si>
  <si>
    <t>Sularaha viimine panka kassa limiidi ületamisel</t>
  </si>
  <si>
    <t>5.6.4</t>
  </si>
  <si>
    <t xml:space="preserve">Sularaha laekumiste ja kaardimaksete kohta info edastamine Keskusele </t>
  </si>
  <si>
    <t>Asutus saadab vastu võetud sularaha ja kaardimaksete kohta info Keskusele aruandena DHSi kaudu või e-postiga.</t>
  </si>
  <si>
    <t>Igakuuliselt hiljemalt järgmise kuu 5. tööpäeval või teatud üritustel raha kogumise korral peale ürituse lõppemist esimesel võimalusel</t>
  </si>
  <si>
    <t>5.6.5</t>
  </si>
  <si>
    <t>Sularaha liikumise ja kaardimaksete  kajastamine</t>
  </si>
  <si>
    <t>Keskus kajastab sularaha liikumise ja kaardimaksed koondkannetena SAPis.</t>
  </si>
  <si>
    <t>Asutusest info saamisele järgneval tööpäeval</t>
  </si>
  <si>
    <t>6. Põhivara, väheväärtusliku vara ja varude arvestus</t>
  </si>
  <si>
    <t>Varade ja varude põhiandmed</t>
  </si>
  <si>
    <t>6.1.1</t>
  </si>
  <si>
    <t>Varade klassid ja amortisatsiooninormid</t>
  </si>
  <si>
    <t>Kasutatavad vara klassid on määratud SAPis ja RTIPis, loetelu on RTK kodulehel. Uute varade amortisatsiooninormid on sätestatud raamatupidamise eeskirjas. Asutus esitab vajadusel ettepaneku uue varaklassi loomiseks ja amortisatsiooninormi määramiseks Keskusele e-postiga.</t>
  </si>
  <si>
    <t>6.1.2</t>
  </si>
  <si>
    <t>Põhivarade arvestus</t>
  </si>
  <si>
    <t>Põhivara finantsarvestust peetakse põhivara kaartidel SAPis. Arvestus on dubleeritud RTIPis, kus on varade haldamisega seotud andmeid. MAAs on maad arvel X-GIS andmebaasis ning SAPis ei peeta arvestust põhivara kaartidel, vaid kogumina raamatupidamiskontol.</t>
  </si>
  <si>
    <t>RTIP-is andmed vara asukoha, vastutaja ja kasutaja kohta</t>
  </si>
  <si>
    <t>6.1.3</t>
  </si>
  <si>
    <t xml:space="preserve">Asutus kasutab RTIPi  väheväärtusliku vara haldamiseks. </t>
  </si>
  <si>
    <t>KeMIT-il oma kauglugemise süsteem</t>
  </si>
  <si>
    <t>Varade ja varude soetuse kajastamine ja arvelevõtmine SAPis</t>
  </si>
  <si>
    <t>6.2.1</t>
  </si>
  <si>
    <t>Soetusdokumendi edastamine Keskusele</t>
  </si>
  <si>
    <t>Vastavalt ostuarvete menetlemise korrale või muul juhul koheselt peale dokumendi kinnitamist</t>
  </si>
  <si>
    <t>6.2.2</t>
  </si>
  <si>
    <t>Põhivara kaardi avamine ja vara arvele võtmine SAPis</t>
  </si>
  <si>
    <t>Põhivara kaardi avab SAPis Keskus projekti struktuurielemendi (PS elemendi) kaudu. Asutus tagab varade finantsarvestuseks nõutavate täiendavate andmete edastamise, sh vara eluiga, seerianumber jne.</t>
  </si>
  <si>
    <t>Ostuarve, üleandmise-vastuvõtmise akti või muu vara soetust tõendava dokumendi kontrollimisel ja kinnitamisel</t>
  </si>
  <si>
    <t>6.2.3</t>
  </si>
  <si>
    <t>Põhivara alamvara kaardi loomine SAPis</t>
  </si>
  <si>
    <t xml:space="preserve">Keskus loob põhivara alamkaardi kui soetatakse olemasolevale põhivarale olulise maksumuse ja peavarast erineva elueaga komponent. </t>
  </si>
  <si>
    <t>Alamkaart sobib tehniliselt ainult peavaraga sama liiki vara komponendi korral. Muul juhul luuakse komponendile eraldi vara kaart.</t>
  </si>
  <si>
    <t>6.2.4</t>
  </si>
  <si>
    <t>Asutuse poolt lisatakse vajaduse korral soetusdokumendile vastuvõetud tööde üleandmise-vastuvõtmise akt ja kommentaar, et tegemist on lõpetamata põhivaraga ning seostatakse andmed konkreetse projektiga. Etapiviisiline soetamine kajastatakse projekti  struktuurielemendi tunnusega lõpetamata ehituse kontol.</t>
  </si>
  <si>
    <t>6.2.5</t>
  </si>
  <si>
    <t>Poolelioleva põhivara kasutussevõtmise teatise koostamine</t>
  </si>
  <si>
    <t>Asutus koostab vara kasutuselevõtmise dokumendi ja edastab selle DHSi või e-posti kaudu Keskusele. Asutus võtab arvesse vara komponentide kaupa arvelevõtmise reegleid, kui vara komponentidel on erinevad eluead ning komponentide soetusmaksumus on usaldusväärselt hinnatav.</t>
  </si>
  <si>
    <t>Etapiviisiliselt soetatud vara kasutuselevõtmisel</t>
  </si>
  <si>
    <t>6.2.6</t>
  </si>
  <si>
    <t>Poolelioleva põhivara ümberklassifitseerimine kasutuses olevaks põhivaraks</t>
  </si>
  <si>
    <t>Keskus avab vajadusel uue põhivarakaardi ja kajastab poolelioleva vara ümberklassifitseerimise kasutusel olevaks varaks, jaotades vajadusel korral vara erineva elueaga komponentideks alamkaartidel.</t>
  </si>
  <si>
    <t>Kahe tööpäeva jooksul poolelioleva põhivara kasutuselevõtmise teatise saamisest</t>
  </si>
  <si>
    <t>6.3</t>
  </si>
  <si>
    <t>Varade arvelevõtmine RTIPis või PTSis</t>
  </si>
  <si>
    <t>6.3.1</t>
  </si>
  <si>
    <t xml:space="preserve">Põhivara arvelevõtmine RTIPis </t>
  </si>
  <si>
    <t>SAP viib automaatselt kõik kasutuses (lõpetatud) staatusega põhivarad RTIPi. Vara halduse eest vastutav isik täiendab RTIPis vara kaardi andmeid, märkides varale asukoha, vastutaja, kasutaja ja muud varade halduseks vajalikud andmed (näiteks seerianumber, mälu maht, vms). RTIPi kaudu saadetakse vara automaatselt vastutavale isikule ja kasutajale vastuvõtmise kinnitamiseks, kui see on Asutuses nõutav. Kui Asutus kasutab varade arvestuseks PTSi, korraldab ta samad tegevused PTSis ning jälgib PTSi ja SAPi varade liikumise ja jäägi info vastavust.</t>
  </si>
  <si>
    <t>Lähtudes Asutuse varade haldamise korrast</t>
  </si>
  <si>
    <t>RTIPis teostatavad toimingud on kirjeldatud RTIPi varade mooduli juhendis.</t>
  </si>
  <si>
    <t>6.3.2</t>
  </si>
  <si>
    <t xml:space="preserve">Väheväärtusliku vara arvelevõtmine RTIPis </t>
  </si>
  <si>
    <t>Asutus avab vara kaardi ostuarve või üleandmise-vastuvõtmise akti alusel, märkides varade arvestamiseks nõutavad andmed (sh asukoht, vastutaja, seerianumber jne).</t>
  </si>
  <si>
    <t>6.3.3</t>
  </si>
  <si>
    <t>Vara märgistamine inventarinumbriga</t>
  </si>
  <si>
    <t>Vara kohta prindib Asutus RTIPist  välja vöötkoodiga kleepriba ja kleebib selle varaobjektile. Varad, mida ei ole füüsiliselt võimalik kleepribaga märgistada, peavad olema muul mõistlikul viisil tuvastatavad.</t>
  </si>
  <si>
    <t>Vara RTIPis arvelevõtmisel</t>
  </si>
  <si>
    <t>6.4. Vara müük, tasuta üleandmine, likvideerimine</t>
  </si>
  <si>
    <t>6.4.1</t>
  </si>
  <si>
    <t xml:space="preserve">Müügi, tasuta üleandmise või likvideerimise alusdokumentide vormistamine </t>
  </si>
  <si>
    <t>Põhivara korral küsib Asutus Keskuselt andmed raamatupidamisliku jääkväärtuse kohta.</t>
  </si>
  <si>
    <t>6.4.2</t>
  </si>
  <si>
    <t xml:space="preserve">Müügi, tasuta üleandmise või likvideerimise kajastamine </t>
  </si>
  <si>
    <t xml:space="preserve">Asutus kajastab tehingu RTIPis ja selle kaudu tuleb informatsioon Keskusele. </t>
  </si>
  <si>
    <t>Esimesel võimalusel tehingu toimumisest</t>
  </si>
  <si>
    <t xml:space="preserve">Maade liikumised SAP-is kajastab MAA </t>
  </si>
  <si>
    <t>6.4.3</t>
  </si>
  <si>
    <t>Müügiga seotud informatsiooni esitamine</t>
  </si>
  <si>
    <t>Asutus koostab ja esitab müügi korral Keskusele müügiarve koostamise teatise DHSi kaudu või e-postiga.</t>
  </si>
  <si>
    <t>6.4.4</t>
  </si>
  <si>
    <t>Põhivara müügi või likvideerimisega seotud andmete sisestamine SAP-i</t>
  </si>
  <si>
    <t>Keskus saab RTIPist saadetud automaatse teate e-posti teel või dokumendi DHSi kaudu. Keskus vaatab RTIPis vajaduse korral tehingu info üle. Keskus kajastab põhivara liikumise SAPis.</t>
  </si>
  <si>
    <t>Kahe päeva jooksul teate või dokumendi saamisest, kui infoga ei ole probleeme</t>
  </si>
  <si>
    <t>6.4.5</t>
  </si>
  <si>
    <t xml:space="preserve">Keskus koostab ja esitab müügiarve kliendile. </t>
  </si>
  <si>
    <t>Kahe päeva jooksul teate saamisest, kui infoga ei ole probleeme</t>
  </si>
  <si>
    <t>6.5 Muud põhivarade liikumised</t>
  </si>
  <si>
    <t>6.5.1</t>
  </si>
  <si>
    <t>Asutus teeb varade ümberpaigutuse RTIPis.</t>
  </si>
  <si>
    <t>6.5.2</t>
  </si>
  <si>
    <t>Asutus teeb muudatuse RTIPis. Kui muudatus puudutab põhivarade finantsandmeid, saadetakse RTIPst või DHSi kaudu info Keskusele. Keskus kajastab vajalikud muutused SAPis (näit. vara klassi muutmine). MAA kajastab maade ümberklassifitseerimise kinnisvarainvesteeringuks koondkandega aasta lõpus</t>
  </si>
  <si>
    <t>6.6. Kulumi arvestus, allahindlused, põhivara järelejäänud eluea muutmine</t>
  </si>
  <si>
    <t>6.6.1</t>
  </si>
  <si>
    <t>Keskus arvestab kulumi SAPis peale kuu kohta tehingute kajastamist.</t>
  </si>
  <si>
    <t>6.6.2</t>
  </si>
  <si>
    <t xml:space="preserve">Asutus teeb allahindluse või vara järelejäänud eluea muutmise otsuse. Muudatused vormistatakse RTIPis või PTSis. Info saadetakse Keskusele RTIPi või DHSi kaudu. </t>
  </si>
  <si>
    <t>Asutus vaatab põhivara järelejäänud eluea üle vähemalt aastainventuuri käigus. Lähtudes inventuurikomisjoni märkustest vormistab Asutus vajaduse korral varade mahakandmise, allahindluse või järelejäänud eluea muutmise.</t>
  </si>
  <si>
    <t>6.7.</t>
  </si>
  <si>
    <t>6.7.1</t>
  </si>
  <si>
    <t>Valitsevat mõju omav asutus (ministeerium) saadab Keskusele info osaluste soetamise, müügi ja muude muutuste kohta ning valitseva mõju subjektide aastaaruanded DHSi kaudu või e-postiga.</t>
  </si>
  <si>
    <t>6.7.2</t>
  </si>
  <si>
    <t>Keskus peab osaluste kohta arvestust, küsides vajadusel valitseva mõju omajalt või osaluse subjektilt täiendavat infot e-posti teel.</t>
  </si>
  <si>
    <t>7. Maksude arvestus</t>
  </si>
  <si>
    <t>7.1</t>
  </si>
  <si>
    <t>Õiguste andmine e-maksuameti kasutamiseks</t>
  </si>
  <si>
    <t>Asutus määrab Keskuse või PTO volitatud töötaja, kes lisab ja muudab e-Maksuametis kasutajaõigusi või lisab ja muudab e-Maksuametis ise kasutajaõigusi lähtudes Keskuse taotlusest. Asutus, Keskus ja PTO vahetavad infot e-postiga.</t>
  </si>
  <si>
    <t>Keskus, PTO ja Asutus korraldavad kasutusõiguste inventeerimise vähemalt kord aastas.</t>
  </si>
  <si>
    <t>Erisoodustustelt arvestatud maksude arvestamine, deklareerimine ja ülekandmine</t>
  </si>
  <si>
    <t>7.3</t>
  </si>
  <si>
    <t>Autode kasutamise maksustamine erisoodustusena</t>
  </si>
  <si>
    <t>Kui Asutuse autode kasutamine kuulub maksustamisele erisoodustusena, saadab Asutus DHSi kaudu või e-posti teel Keskusele nimekirja, milles märgitakse töötajate poolt kasutatud asutuse autode arv, mida tuleb maksustada, autode erisoodustuse maksude arvestamise alussumma ja arvestamisele kuuluvad maksude summad. Keskus sisestab erisoodustuse maksude arvestuse igakuuliselt SAPi.</t>
  </si>
  <si>
    <t>Asutus teavitab Keskust hiljemalt arvestuskuule järgneva kuu 3. tööpäevaks</t>
  </si>
  <si>
    <t>Asutus võib esitada nimekirja igakuuliselt või pikema perioodi kohta. Kui asutus esitab nimekirja terveks aastaks aasta algul või tähtajatult, siis teavitab ta Keskust muudatustest, mis on vajalikud erisoodustuste arvestamiseks. Asutus vastutab selle eest, et Maanteeametis on tehtud vastav märge, kui sõidukit ei kasutata erasõitudeks.</t>
  </si>
  <si>
    <t xml:space="preserve">Keskus jälgib perioodiliselt käibemaksu-kohustuslaseks arvelevõtmise vajadust, koostab vajadusel vastava avalduse ja lepib Asutusega kokku käibemaksukohustuslaseks arvelevõtmise või arvelt kustutamise korraldamise. </t>
  </si>
  <si>
    <t>7.5</t>
  </si>
  <si>
    <t>Käibemaksu arvestus, deklareerimine ja maksu ülekandmine</t>
  </si>
  <si>
    <t>Keskuse raamatupidaja arvestab käibemaksu müügiarvetelt, sisendkäibemaksu ja pöördkäibemaksu ostuarvetelt lähtudes maksuarvestuse reeglitest. Keskus sisestab käibedeklaratsioonid e-maksuameti infosüsteemi ja valmistab käibemaksu ülekandmise korraldused ja maksude tasumise ülekanded SAPis, kasutades alginfona SAP BO aruannet RP010 ja selle lisa RP010.1.</t>
  </si>
  <si>
    <t>7.6</t>
  </si>
  <si>
    <t>Maamaksu, keskkonnatasude, saastetasu, raskeveokimaksu, teekasutustasu tasumine</t>
  </si>
  <si>
    <t>Asutus saadab Keskusele teatise maksu või tasu tasumiseks RTIPi kaudu. Keskus kajastab maksu SAPis ja tasub selle teatises märgitud summas ning kuupäevaks.</t>
  </si>
  <si>
    <t>Maksu tasumise tähtaegadeks</t>
  </si>
  <si>
    <t>7.8</t>
  </si>
  <si>
    <t>Isikliku sõiduauto ametisõitudeks kasutamise, tervise edendamise kulude ja tasemekoolituste kohta deklaratsiooni INF14 koostamine</t>
  </si>
  <si>
    <t>Keskus koostab deklaratsiooni INF 14, küsides vajaduse korral lisainfot Asutuselt.</t>
  </si>
  <si>
    <t>Arvestusaastale järgneva aasta 01. veebruariks</t>
  </si>
  <si>
    <t>Tervise edendamise kulude arvestus eeldab Asutuselt arvestuse tagamist iga töötaja kohta. Sealhulgas võib olla vajalik ostudokumentidel maksutamisele kuuluva osa eristamine.</t>
  </si>
  <si>
    <t>7.9</t>
  </si>
  <si>
    <t>Laekunud koolitustasude kohta deklarasiooni INF 3 esitamine</t>
  </si>
  <si>
    <t>Keskus koostab deklaratsiooni ja edastab Maksu- ja Tolliametile.</t>
  </si>
  <si>
    <t>Arvestusaastale järgneva aasta kehtestatud tähtajaks</t>
  </si>
  <si>
    <t>8. Reguleerimis- ja paranduskanded</t>
  </si>
  <si>
    <t>Raamatupidamisõiendite koostamine, kannete tegemine SAPis</t>
  </si>
  <si>
    <t xml:space="preserve">Keskus koostab vajadusel raamatupidamisõiendi ja sisestab kande SAPi. Keskus teavitab asutust õiendite koostamisest ja kannete tegemisest, kui kanded mõjutavad Asutuse eelarve täitmist. </t>
  </si>
  <si>
    <t>Asutuse poolt õiendite ja teatiste koostamine ja Keskusele edastamine</t>
  </si>
  <si>
    <t xml:space="preserve">Asutus koostab teatise kande parandamiseks SAPis ning edastab selle Keskusele DHSi kaudu. Teatis sisaldab viidet parandatavale raamatupidamiskirjendile ja selgitust paranduse sisu kohta. </t>
  </si>
  <si>
    <t>Muude eraldiste arvestus</t>
  </si>
  <si>
    <t>Asutus hindab muude eraldiste moodustamise vajadust ja esitab infot Keskusele eraldiste arvelevõtmiseks.</t>
  </si>
  <si>
    <t>Jooksvalt hinnangulisest kohustisest teadasaamisel, hiljemalt järgmise aasta 28. veebruariks</t>
  </si>
  <si>
    <t>Nt kohtunõuded, leppetrahvid. Rahalised vahendid Asutuse eelarves võivad puududa, seetõttu tuleb eraldiste moodustamist kaaluda aegsasti, kui ilmnevad potentsiaalsed kohustised.</t>
  </si>
  <si>
    <t>9. Varade ja kohustiste inventeerimine</t>
  </si>
  <si>
    <t>Sularaha inventeerimine</t>
  </si>
  <si>
    <t xml:space="preserve">Asutus viib läbi sularahakassa inventuuri vastavalt Asutuses kehtestatud korrale, koostab akti ja edastab selle Keskusele elektrooniliselt. </t>
  </si>
  <si>
    <t>Vähemalt aasta lõpu seisuga ja 2 korda aastas ootamatu inventuur</t>
  </si>
  <si>
    <t>Nõuete ja kohustiste inventeerimine</t>
  </si>
  <si>
    <t xml:space="preserve">Keskus viib läbi nõuete ja kohustiste aastainventuuri, v.a. MaaIS saldod. Inventuuri tulemused vormistab Keskus Asutuste lõikes ja saadab Asutustele ülevaatamiseks/teadmiseks e-postiga. Asutus saadab vajaduse korral märkused ja ettepanekud Keskusele e-postiga, mille alusel Keskus muudab vajaduse korral inventuuri andmeid. </t>
  </si>
  <si>
    <t>Kord aastas aastainventuur, jooksvalt saldovõrdlused</t>
  </si>
  <si>
    <t>MaaIS saldod inventeerib nõuete osakond</t>
  </si>
  <si>
    <t>9.3.</t>
  </si>
  <si>
    <t>Põhivara, väheväärtusliku vara ja kinnisvarainvesteeringute inventeerimine</t>
  </si>
  <si>
    <t>Asutuse juhi korralduse alusel viiakse läbi asutuse vara inventeerimine. Kui inventeeritakse RTIPis arvel olevad varad, koostab Asutus kõik inventuuri dokumendid RTIPis. Kui inventuuri tulemuste alusel on vaja koostada täiendavad varade liikumise (mahakandmise, eluea muutmise) aktid, vormistab Asutus need samuti RTIPis. Keskus saab info inventuuri tulemustest ja aktidest RTIPist ja teeb selle alusel kanded SAPis. Kui Asutus kasutab varade arvestuseks muud süsteemi (KeMIT), koostatakse inventuuri dokumendid  DHSis. Invnetuuri tulemuste info saadetakse DHSi kaudu Keskusele, sh muudatuste tegemiseks SAPis</t>
  </si>
  <si>
    <t>Kord aastas arvestades aastaaruande tähtaegu</t>
  </si>
  <si>
    <t xml:space="preserve">Asutus kooskõlastab Keskusega inventuuri alguse ja teatab selle lõppemisest Keskusele. Keskus võrdleb RTIPis ja SAPis oleva info kattuvust enne ja pärast inventuuri. </t>
  </si>
  <si>
    <t>9.4.</t>
  </si>
  <si>
    <t>Lõpetamata ehituste ja etapiviisiliste soetuste inventuur</t>
  </si>
  <si>
    <t>Keskus saadab lõpetamata ehituse inventuuriandmed Asutusele, kes teostab kontrollimise ja vajadusel täpsustab Keskusega andmeid. Asutus kinnitab lõpetamata ehituste ja etapiviisiliste soetuste inventuuri ja saadab Keskusele.</t>
  </si>
  <si>
    <t>Asutuse ja Keskuse kokkuleppel võtab Asutus ise andmed SAP BO aruandest inventuuri läbiviimiseks.</t>
  </si>
  <si>
    <t>9.5</t>
  </si>
  <si>
    <t>Asutuse poolt inventeeritud varade korrigeerimiskanded SAPis</t>
  </si>
  <si>
    <t>Keskus võrdleb Asutustelt saadud inventuuridokumendid, sh inventuurikomisjonide märkused ja küsib täiendavaid dokumente, kui Asutus ei ole neid saatnud. Keskus kajastab SAPis varadega seotud korrigeerimiskanded.</t>
  </si>
  <si>
    <t>Kord aastas pärast inventuuride läbiviimist</t>
  </si>
  <si>
    <t xml:space="preserve">Täiendavad dokumendid võivad olla varade mahakandmise, eluea muutmise, allahindluse vms dokumendid. </t>
  </si>
  <si>
    <t>10. Aruanded</t>
  </si>
  <si>
    <t>Saldoandmik</t>
  </si>
  <si>
    <t>10.1.1</t>
  </si>
  <si>
    <t>Saldoandmiku kontrollimine ja esitamine</t>
  </si>
  <si>
    <t>Keskus kontrollib igakuiselt saldoandmiku SAPis ja impordib selle saldoandmike infosüsteemi.</t>
  </si>
  <si>
    <t>Kord kuus järgmise kuu 25. kuupäevaks</t>
  </si>
  <si>
    <t>10.1.2</t>
  </si>
  <si>
    <t>Saldode võrdlus tehingupartneritega ja vigade parandamine</t>
  </si>
  <si>
    <t>Keskus võrdleb saldosid teiste tehingupartneritega, teeb vajadusel paranduskanded SAPis ja saldoandmike infosüsteemis ning vahede selgitamiseks küsib vajadusel andmeid Asutuselt või tehingupartneritelt.</t>
  </si>
  <si>
    <t>Igakuiselt, peale saldoandmike esitamist vahede ilmnemisel</t>
  </si>
  <si>
    <t>10.2</t>
  </si>
  <si>
    <t>Majandusaasta aruanne</t>
  </si>
  <si>
    <t>Aasta lõpetamiskannete tegemine</t>
  </si>
  <si>
    <t>Keskus teeb vajalikud aasta lõpetamiskanded, osaleb raamatupidamise aastaaruande auditeerimise protsessis ja teavitab auditeerimise lõppemisel aruandlusperioodi sulgemisest Asutust.</t>
  </si>
  <si>
    <t>Vastavalt aruannete esitamise tähtaegadele</t>
  </si>
  <si>
    <t>10.2.2.</t>
  </si>
  <si>
    <t>Tegevusaruande koostamine</t>
  </si>
  <si>
    <t xml:space="preserve">MIN FO koostöös asutustega korraldab valitsemisala tegevuskava täitmise aruande koostamise ning edastab selle RaM EO-le ja Riigikontrollile. </t>
  </si>
  <si>
    <t>10.2.3.</t>
  </si>
  <si>
    <t>Seotud isikutega tehtud tehingute kohta informatsiooni avaldamine</t>
  </si>
  <si>
    <t>Asutus tegeleb seotud isikutega tehtud tehingute kohta märgete tegemisega algdokumentidele ja/või kinnituskirjade kogumisega ning esitab info Keskusele e-postiga, kui majandusaasta jooksul on toimunud õigusaktidele või turutingimustele mittevastavaid tehinguid seotud isikutega. Keskus kajastab tehingud seotud isikutega vastavalt üldeeskirja nõuetele.</t>
  </si>
  <si>
    <t>Info kogumine vastavalt valitsemisala või Asutuse sisekorrale, Keskusele info hiljemalt järgmise aasta 28. veebruariks</t>
  </si>
  <si>
    <t>10.2.4.</t>
  </si>
  <si>
    <t>Bilansivälise informatsiooni koondamine ja esitamine</t>
  </si>
  <si>
    <t>Keskus edastab Asutusele vormi bilansivälistel kontodel kajastatava info kogumiseks. Asutus koondab informatsiooni ja edastab selle Keskusele. Keskus töötleb informatsiooni ja kajastab tulemused detsembri saldoandmikus bilansivälistel kontodel.</t>
  </si>
  <si>
    <t>Keskus saadab vormi täitmiseks hiljemalt aruandeaasta 1. detsembril. Asutus tagastab täidetud vormi Keskusele hiljemalt 28. veebruariks. Täiendavate asjaolude selgumisel enne auditi lõppu saadab Asutus hiljem lisainformatsiooni (näiteks kohtuotsused).</t>
  </si>
  <si>
    <t>Keskus saadab vormi lähtudes RTK finantsarvestuse toimingute korrast. Bilansivälised kontod tulenevad üldeeskirja kontoplaanist. Asutus esitab infot kõigi bilansiväliste nõuete ja kohustiste kohta, mis realiseeruvad teatud tingimustel või mille korral hinnatakse nende mitterealiseerumist, sh kasutusrendikohustised ja -nõuded, ostu- ja müügioptsioonid, antud ja saadud tagatised, hinnaguliselt mitterealiseeruvad kohtunõuded vms.</t>
  </si>
  <si>
    <t>10.2.5.</t>
  </si>
  <si>
    <t xml:space="preserve">Valitsemisala bilansi ja tulemiaruande koostamine </t>
  </si>
  <si>
    <t xml:space="preserve">Keskus vastutab saldoandmike infosüsteemis olevate aruannete õigsuse eest. </t>
  </si>
  <si>
    <t>Vastavalt üldeeskirjas sätestatud aruande esitamise tähtajale</t>
  </si>
  <si>
    <t>10.2.6.</t>
  </si>
  <si>
    <t>Valitsemisala riigieelarve täitmise aruande koostamine</t>
  </si>
  <si>
    <t>MIN FO vastutab riigieelarve täitmise aruande eest kuluarvestuse infosüsteemis KAIS. MIN FO saadab aruande Keskusele. Keskus võrdleb aruande koondnäitajate õigsust. MIN FO korraldab vajadusel aruande korrigeerimise KAISis ning saadab lõpliku aruande RTKle ja Riigikontrollile.</t>
  </si>
  <si>
    <t>Kuni tegevuspõhisele eelarvele üleminekuni koostab Keskus riigieelarve täitmise aruande SAP BO aruannete alusel ja esitab MIN FOle kooskõlastamiseks.</t>
  </si>
  <si>
    <t>10.2.7.</t>
  </si>
  <si>
    <t>Koheselt pärast audiitori teadet auditeerimise lõpetamise kohta</t>
  </si>
  <si>
    <t>11.</t>
  </si>
  <si>
    <t>Volitused ja kasutusõigused</t>
  </si>
  <si>
    <t>Volitused esindamiseks raamatupidamisalastes toimingutes</t>
  </si>
  <si>
    <t>Asutuse esindamine raamatupidamisalastes toimingutes</t>
  </si>
  <si>
    <t>Keskus esindab Asutust teiste isikute või riigiasutuste ees raamatupidamisalastes küsimustes, teeb asutuse nõuete ja kohustuste  võrdlused lepingupartneritega , Maksu -ja Tolliametiga ning muude asutustega, kellele esitatakse asutuse aruandlust, annab andmeid ja selgitusi finantsaruannete kontrollimisega seoses audiitorile.</t>
  </si>
  <si>
    <t>Asutus võib anda Keskusele esindamise volitusi vastavalt täiendavale vajadusele. Keskus kooskõlastab Asutusega päringutele vastamise.</t>
  </si>
  <si>
    <t>Vähemalt kord aastas</t>
  </si>
  <si>
    <t>11.3.</t>
  </si>
  <si>
    <t xml:space="preserve">DHSi kasutusõigused </t>
  </si>
  <si>
    <t>11.3.1.</t>
  </si>
  <si>
    <t>DHSi kasutajaõiguse ja nende sulgemise taotlemine</t>
  </si>
  <si>
    <t>Keskus edastab Asutusele e-posti teel põhjendatud taotluse Asutuse DHS kasutusõiguste saamiseks, muutmiseks ja lõpetamiseks.</t>
  </si>
  <si>
    <t>11.3.2.</t>
  </si>
  <si>
    <t xml:space="preserve">DHS kasutajaõiguse andmine ja lõpetamine </t>
  </si>
  <si>
    <t>Asutus annab, muudab ja lõpetab DHSi kasutajaõigused.</t>
  </si>
  <si>
    <t>11.3.3.</t>
  </si>
  <si>
    <t>DHS kasutajaõiguste inventuur</t>
  </si>
  <si>
    <t>Asutus võrdleb Keskusega kehtivaid kasutajaõigusi ja rolle.</t>
  </si>
  <si>
    <t>11.4.</t>
  </si>
  <si>
    <t>eAK kasutajaõigused</t>
  </si>
  <si>
    <t>11.4.1.</t>
  </si>
  <si>
    <t>eAK kasutajaõiguse taotlemine</t>
  </si>
  <si>
    <t xml:space="preserve">Keskus edastab Asutuse e-posti aadressile põhjendatud taotluse Asutuse eAK kasutusõiguste saamiseks, muutmiseks ja lõpetamiseks. </t>
  </si>
  <si>
    <t>11.4.2.</t>
  </si>
  <si>
    <t xml:space="preserve">e-AK kasutajaõiguse andmine ja lõpetamine </t>
  </si>
  <si>
    <t xml:space="preserve">Asutus annab, muudab ja lõpetab eAK kasutajaõigused. </t>
  </si>
  <si>
    <t>Keskuse ja Asutuse kokkuleppel võib Keskus avada ja sulgeda ka Asutuse kasutusõigusi Asutusest saadud info alusel.</t>
  </si>
  <si>
    <t>11.4.3.</t>
  </si>
  <si>
    <t>e-AK kasutajaõiguste inventuur</t>
  </si>
  <si>
    <t>Keskus teeb Asutuse kehtivate kasutusõiguste väljavõtte ja saadab selle e-postiga Asutusele eAK kasutusõiguste inventeerimiseks. Asutus teeb väljavõttele märkmed kasutajaõiguste vajaduse kohta ja saadab tagasi Keskusele. Keskus vastutab inventuuridokumendi korrektse vormistamise eest.</t>
  </si>
  <si>
    <t>Iga aasta novembris</t>
  </si>
  <si>
    <t>11.5.</t>
  </si>
  <si>
    <t xml:space="preserve">RTIPi kasutusõigused </t>
  </si>
  <si>
    <t>11.5.1.</t>
  </si>
  <si>
    <t>RTIP kasutajaõiguse taotlemine, andmine, muutmine ja lõpetamine</t>
  </si>
  <si>
    <t>12.</t>
  </si>
  <si>
    <t>12.1.</t>
  </si>
  <si>
    <t>Arhiveerimine asutustes</t>
  </si>
  <si>
    <t xml:space="preserve">Asutus säilitab SAPi kasutamisele võtmisele eelnenud raamatupidamissüsteemi andmeid 7 aastat. Asutus säilitab PTSis ja DHSis olevaid raamatupidamise  algdokumente üldjuhul 7 aastat, kui seadus ei nõua nende pikemaajalisemat säilitamist, säilitades ka kinnitusringi ja dokumentidele märgitud arvestusobjektide andmed ning võimaldades nende taasesitamist. Asutus säilitab paberkandjal olevaid raamatupidamise algdokumente, viies need elektrooniliseks või andes need üle Asutuse arhiivi vastavalt Asutuse dokumentide säilitamise korrale. </t>
  </si>
  <si>
    <t>Lähtudes andmete säilitamisele kehtestatud tähtaegadest</t>
  </si>
  <si>
    <t>12.2.</t>
  </si>
  <si>
    <t>Arhiveerimine Keskuses</t>
  </si>
  <si>
    <t>Keskus säilitab SAPis, eAKs ja RTIPis, Keskuse DHSis, võrguketastel ja e-postkastides olevat infot elektrooniliselt. Paberkandjal saadud dokumendid viib Keskus elektroonilisele kujule või erandjuhul saadab Asutusele peale majandusaasta auditi lõppu säilitamiseks.</t>
  </si>
  <si>
    <t>Asutusest  saadud teatise põhjal teeb Keskus paranduskande SAPis. Kui Keskus avastas enda vea, siis parandab Keskus selle, viidates parandatavale algdokumendile või koostades lisaks raamatupidamise õiendi. Keskus teavitab vajaduse korral Asutust tehtud paranduskannetest e-posti teel.</t>
  </si>
  <si>
    <t>Oma töötajat käsitletakse SAPis tarnijana mitmesuguste kuluhüvitiste saamise korral. Asutuses teatud töösuhte muutustest tulenevatel põhjustel võib muutuda SAPi personalinumber.</t>
  </si>
  <si>
    <t>3.5.1.3</t>
  </si>
  <si>
    <t xml:space="preserve">Perioodiliste arvete koostamine </t>
  </si>
  <si>
    <t>Keskus koostab arve SAP-i sisestatud lepingu alusel ja väljastab arve kogu perioodi jooksul lähtudes lepingus sisalduvast infost.</t>
  </si>
  <si>
    <t>4.4.1</t>
  </si>
  <si>
    <t>Lepingute ja muu perioodiliselt kasutatava informatsiooni edastamine Keskusele</t>
  </si>
  <si>
    <t xml:space="preserve">Peale esimest arve väljastamist kustutatakse lepingu andmetes tagatisraha summa. </t>
  </si>
  <si>
    <t>Asutus esitab Keskusele koondtabeli sõlmitud põllumaarendilepingute kohta arve esitamiseks vajaliku infoga. Keskus sisestab lepingud SAP-i.</t>
  </si>
  <si>
    <t>Maa rendilepingutega seotud tegevused SAP-is</t>
  </si>
  <si>
    <t>Põllumaarendi lepingu andmed SAP-i sisestamiseks</t>
  </si>
  <si>
    <t>Omavalitsus</t>
  </si>
  <si>
    <t>Asustusüksus</t>
  </si>
  <si>
    <t>Lähiaadress</t>
  </si>
  <si>
    <t>Katastritunnus</t>
  </si>
  <si>
    <t>REG kood</t>
  </si>
  <si>
    <t>poolaasta summa</t>
  </si>
  <si>
    <t>Lepingu algus kuupäev</t>
  </si>
  <si>
    <t>Rentnik nimi</t>
  </si>
  <si>
    <t>lepingu lõpp kuupäev</t>
  </si>
  <si>
    <t>tagatisraha summa</t>
  </si>
  <si>
    <t>Keskus kajastab maa erastamise korraldaja kuludeks saadavad summad otse tuluna</t>
  </si>
  <si>
    <t>Maa müügi korral Lisa 6</t>
  </si>
  <si>
    <t xml:space="preserve">Jooksvalt            </t>
  </si>
  <si>
    <t>Ostuarve laekub eAK. Põhivara soetamisel lisab Asutus arvele vara üleandmise-vastuvõtmise akti või kajastab vara arvelevõtmiseks täiendava info eAK või PTSi kommentaari väljal. Mõnel teisel viisil saadud varade (nt vara tasuta saamine teiselt asutuselt) dokumendid edastatakse Asutuse poolt Keskusele e-posti teel või DHSi kaudu.</t>
  </si>
  <si>
    <t>Kui toetus antakse tegevustoetusena, esitab toetuse saaja vastavalt lepingule väljamaksetaotluse.   Asutus lisab arvestusobjektid ja saadab taotluse DHS-i kaudu Keskusele.  Keskus  kannab toetuse saajale ja kajastab selle kassapõhiselt kuluna.</t>
  </si>
  <si>
    <t>Müügiarve esitamiseks koostab Asutus Keskusele teatise või koondtabeli DHSi kaudu või e-postiga. Teatisele lisatakse vajaduse korral lisadokumendid.</t>
  </si>
  <si>
    <t xml:space="preserve">Vara müüki, tasuta kasutusse andmist või likvideerimist korraldab Asutus vastavalt riigivaraseadusele ja muudele normdokumentidele. Asutus sõlmib lepingu ja/või koostab üleandmise-vastuvõtmise või likvideerimise (mahakandmise) akti ja vajadusel esitab andmed riiklikes registrites registrikannete muutmiseks. </t>
  </si>
  <si>
    <t>SAP BO kasutusõigused</t>
  </si>
  <si>
    <t>SAP  BO kasutajaõiguse taotlemine</t>
  </si>
  <si>
    <t>SAP  BO kasutajaõiguste inventuur</t>
  </si>
  <si>
    <t>KeMIT  viib läbi kasutajaõiguste inventuuri.</t>
  </si>
  <si>
    <t>Detailsema eelarve võib koostada kuluüksuste ja kontogruppide või ressursside/kulukohtade ja kontogruppide või projekti struktuurelementide lõikes vastavalt SAPi võimalustele.            Lisa 3</t>
  </si>
  <si>
    <t>KeA esitab isikliku sõiduauto kasutamise hüvitise maksmise tabeliga.   Lisa 7</t>
  </si>
  <si>
    <t>Asutus saab info poolelioleva põhivara finantsandmete kohta SAP BO aruandest PV002. Asutus esitab Lisa  4 või lisab vajalikud andmed Arvekeskuses menetluses olevale põhivara ostuarvele.</t>
  </si>
  <si>
    <t xml:space="preserve">Vastavalt kokkuleppele </t>
  </si>
  <si>
    <t xml:space="preserve">4.5.6. </t>
  </si>
  <si>
    <t>4.5.6.1</t>
  </si>
  <si>
    <t>4.5.6.2</t>
  </si>
  <si>
    <t>4.5.7.</t>
  </si>
  <si>
    <t>Asutuses avab ja sulgeb RTIPi kasutusõigusi administraator.  Keskusele avab kasutusõigused majandustarkvara osakond</t>
  </si>
  <si>
    <t xml:space="preserve">RTIPi ei saa kasutada, kui töösuhe on lõppenud. </t>
  </si>
  <si>
    <t>4.5.7.1.</t>
  </si>
  <si>
    <t>4.5.7.2.</t>
  </si>
  <si>
    <t>Keskus kontrollib kord kuus erisoodustusi ja neilt arvestatud makse SAP BO aruande RP011 alusel ja kajastab erisoodustustelt arvestatud maksud SAPis. Maksu tähtpäeval teeb Keskus maksude ülekanded Maksu- ja Tolliametile. Keskus ja PTO korraldavad TSD deklaratsioonide esitamise Maksu- ja Tolliameti infosüsteemi.</t>
  </si>
  <si>
    <t>Teavitus saata e-postile maahypo@rtk.ee või DHSi vahendusel.</t>
  </si>
  <si>
    <t xml:space="preserve">MAA teavitab Keskust uuest lepingust, kui kinnistusraamatusse on tehtud kanne kasutusvalduse või hoonestusõiguse seadmise kohta  </t>
  </si>
  <si>
    <t>Hoonestusõiguse toimikule maksegraafiku lisamine MaaIS-i</t>
  </si>
  <si>
    <t>Kasutusvalduse tasu arve aluseks oleva informatsiooni väljastamine</t>
  </si>
  <si>
    <t>MAA saadab Teatise nii kliendile kui RTK-le kasutusvalduse tasu algamisest ja tasu suurusest (sh. tasu aluseks olev maa maksustamishind).</t>
  </si>
  <si>
    <t>Kolm kuud enne kasutusvalduse tasu maksekohustuse algamisest.</t>
  </si>
  <si>
    <t>Teavitus RTK-le saata e-postile maahypo@rtk.ee või DHSi vahendusel.</t>
  </si>
  <si>
    <t>Kasutusvalduse toimikule maksegraafiku lisamine MaaISi</t>
  </si>
  <si>
    <t>Keskus sisestab MAA saadetud Teatise alusel kasutusvalduse maksegraafiku ja muudab toimiku aktiivseks.</t>
  </si>
  <si>
    <t>Kuni 1 kuu enne maksetähtaega</t>
  </si>
  <si>
    <t xml:space="preserve">Kasutusvalduse tasu maksmine algab viie aasta möödumisel kasutusvalduse kinnistusraamatusse kandmisest. </t>
  </si>
  <si>
    <t>Hoonestusõiguse tasu omaniku ja kasutusvalduse tasu omaniku muutumisest teavitamine.</t>
  </si>
  <si>
    <t>MAA teavitab Keskust hoonestusõiguse või kasutusvalduse tasu maksja muutumisest.</t>
  </si>
  <si>
    <t>Muudatuse toimumisest 2 nädala jooksul.</t>
  </si>
  <si>
    <t>4.3.1.2.6</t>
  </si>
  <si>
    <t>Hoonestusõiguse tasu omaniku ja kasutusvalduse tasu omaniku andmete vahetamine MaaIS toimikus</t>
  </si>
  <si>
    <t>Keskus korrastab MaaIS toimiku muutunud omaniku osas.</t>
  </si>
  <si>
    <t>Teate saamise kuu viimaseks tööpäevaks.</t>
  </si>
  <si>
    <t>4.3.1.2.7</t>
  </si>
  <si>
    <t>4.3.1.2.8</t>
  </si>
  <si>
    <t>4.3.1.2.9</t>
  </si>
  <si>
    <t>Päring saata e-postile maahypo@rtk.ee või DHS vahendusel.</t>
  </si>
  <si>
    <t>Laekumiste vastavuse kontroll eRK-ga</t>
  </si>
  <si>
    <t>Keskus kontrollib, et kõik eRK laekumised on MaaISi süsteemi jõudnud ja lisab puuduvad laekumised.</t>
  </si>
  <si>
    <t>Hiljemalt järgneva kuu 10. kuupäevaks</t>
  </si>
  <si>
    <t>4.3.1.3.3</t>
  </si>
  <si>
    <t>Selgitamata eRK laekumiste töötlemine</t>
  </si>
  <si>
    <t>Keskus ja MAA jälgivad eRK selgitamata laekumisi maa järelmaksunõuete, hoonestusõiguste ja kasutusvalduste osas ning tellivad tuvastatud laekumised asutusele</t>
  </si>
  <si>
    <t>Üks kord tööpäevas</t>
  </si>
  <si>
    <t>Välismaksete puhul võib viitenumber sisalduda selgituses, mistõttu teda ei seota koheselt õige riigikassa kontoga</t>
  </si>
  <si>
    <t>4.3.1.3.4</t>
  </si>
  <si>
    <t>4.3.1.3.5</t>
  </si>
  <si>
    <t>Osalise või täieliku ettemakse sidumine nõuetega</t>
  </si>
  <si>
    <t xml:space="preserve">Keskus seob kliendi osalise või täieliku ettemakse korral laekumise nõuetega. </t>
  </si>
  <si>
    <t>4.3.1.3.6</t>
  </si>
  <si>
    <t>MAA poolt MaaISi laekumise lisamisest Keskuse teavitamine</t>
  </si>
  <si>
    <t>Kui Maa poolt lisatakse MaaIS süsteemi laekumine, mis on toimunud enne 01.01.2011 ettemaksena või erastamisväärtpaberites ja see seostatakse sissemaksenõudega, teavitab MAA e-posti teel Keskust laekumise sisestamisest ja sissemaksenõudega seostamisest</t>
  </si>
  <si>
    <t>Laekumise sisestamise päeval</t>
  </si>
  <si>
    <t>Keskus teeb nõuete ümberklassifitseerimiskande MaaISs seisuga 31.12 ja edastab kuu koondkandega SAPi. Allahinnatud nõuete periodiseerimiskanded tehakse SAPis reguleerimiskannetega.</t>
  </si>
  <si>
    <t>4.3.1.11.2</t>
  </si>
  <si>
    <t>Toimiku arhiveerimine</t>
  </si>
  <si>
    <t>Peale kinnistusraamatus hüpoteegikande kustutamist muudetakse MaaIS toimiku staatus arhiveerituks.</t>
  </si>
  <si>
    <t>3 tööpäeva jooksul kinnisturaamatu kande teavituse saamisest</t>
  </si>
  <si>
    <t>Keskus koostab arvestuskuule järgneva kuu 16. kuupäevaks teavituse e-kirjaga erastamisest laekunud raha omandireformi reservfondi kandmiseks (aluseks erastamisest laekuva raha kasutamise seaduse §11 lg 9) ja esitab selle e-kirjaga finantsarvestuse osakonna juhatajale.</t>
  </si>
  <si>
    <t>Teavituses sisaldub arvestuskuul laekunud summat, mis tuleb kanda omandireformi reservi ja järelmaksunõuete muutuse informatsioon.</t>
  </si>
  <si>
    <t xml:space="preserve">KeMIT vastutab majandustehingute aluseks olevate dokumentide säilimise ja arhiveerimise eest Asutuse DHSis ja võrgukettal. Keskus vastutab SAPis, eAKs, RTIPis, PTSis ja RTK DHSis registreeritud, e-postiga tulnud ja Keskuse võrgukettal arhiveeritud algdokumentide säilimise eest. </t>
  </si>
  <si>
    <t>5 tööpaeva jooksul</t>
  </si>
  <si>
    <t>Asutus tellib Keskuselt otse või MIN FO kaudu e-posti teel uued koodid või nende sulgemise, võttes arvesse MIN FO poolt kehtestatud reegleid, kui need Asutusele kehtivad. Keskus korraldab koodide loomise või muutmise SAPis ja teavitab sellest asutust</t>
  </si>
  <si>
    <t>Vastavalt asutuse korrale või hiljemalt järgmise kuu 3. tööpäeval.</t>
  </si>
  <si>
    <t>Iga kinnitaja kinnitab arve hiljemalt ülejärgmisel tööpäeval kinnitamiseks saabumisest, kui arvega seoses ei esine probleeme. Arved peavad üldjuhul hiljemalt 3 tööpäeva enne maksetähtaega jõudma SAPi.</t>
  </si>
  <si>
    <t>Projekti struktuurielemendi (WBS) loomine SAPi</t>
  </si>
  <si>
    <t>Asutus edastab KeMITile e-posti aadressile põhjendatud teatise SAP BO kasutusõiguste saamiseks, muutmiseks ja lõpetamiseks.</t>
  </si>
  <si>
    <t>Kohaliku omavalitsuste üksustelt saadud lepingute alusel registreerib Keskus eraldi MaaIS toimikus korterialuse maa erastamise tehingu.</t>
  </si>
  <si>
    <t>Kinnistusraamatusse kandmise kuule järgneva kuu viimaseks tööpäevaks</t>
  </si>
  <si>
    <t>MAA teavitab Keskust hoonestusõiguse või kasutusvalduse lepingu lõpetamisest e-posti teel.
Keskus muudab MaaIS-is maksegraafiku kehtetuks ja lõpetab toimiku. Omaniku muutumisel toimikut ei lõpetata.</t>
  </si>
  <si>
    <t>Kui süsteemis puudub nõue, millele laekumine kanda, hoiab Keskus selgitamata laekumist kohustisena arvel ühe aasta jooksul ning kannab seejärel enammakse tagasi kliendile või raamatupidamisõiendi alusel tuludesse tagastuse võimatuse korral. Keskus võrdleb kliendi kõiki tasumata nõudeid enne kannete tegemist. Nõuete puudumisel koostatakse laekumiste tagastamiseks kliendile õiend.</t>
  </si>
  <si>
    <t xml:space="preserve">Kuni 5 € laekumised kannab Keskus jooksvalt raamatupidamisõiendi alusel tuluks, kontrollides eelnevalt, et kliendil ei ole MaaISi süsteemis ühtegi nõuet ega kehtivat toimikut tulevaste nõuetega. </t>
  </si>
  <si>
    <t>Maa järelmaksunõuete inventeerimiseks saadab Keskus kuni kaks kuud enne aruandeaasta lõppu. Keskus vormistab selle kohta inventuuriakti, märkides sellele info saadud vastuste kohta. Valitsemisala pearaamatupidaja otsustab, millisest summast alates saldoteatised väljastatakse.</t>
  </si>
  <si>
    <t>Keskus koostab järelmaksunõuete kohta eeltäidetud akti, milles kajastatakse kõik maksetähtajaks tasumata järelmaksunõuded, kus makseviivituses on vähemalt kolm maksekorda või on tuvastatud muu püsiva makseraskuse põhjustanud asjaolu.</t>
  </si>
  <si>
    <t xml:space="preserve">Kui hüpoteegiga tagatud kinnisasja võõrandamisel ühelt omanikult teisele (teistele) tühistatakse eelmise kliendiga seotud allahinnatud nõuetega maksegraafik ja koostatakse uuele kliendile (klientidele) maksegraafik, siis uue graafiku nõudeid alla ei hinnata. </t>
  </si>
  <si>
    <t>Keskus vormistab ja kinnitab nõuete lootusetuks kandmise akti.</t>
  </si>
  <si>
    <t>Keskus koostab MaaISis koondkande, mis saadetakse automaatselt SAP-i. Keskus vaatab SAP-is kande üle ja teeb SAPis vajadusel reguleerimiskanded.</t>
  </si>
  <si>
    <t xml:space="preserve">Peale kõikide nõuete tasumist muudab Keskus maksegraafiku staatuse vajadusel kehtetuks ja toimiku staatuse lõpetatuks. </t>
  </si>
  <si>
    <t>Tellimus (kulukoht)</t>
  </si>
  <si>
    <t>Kulukoht/tellimus</t>
  </si>
  <si>
    <t>Kulukoht/Tellimus</t>
  </si>
  <si>
    <t>WBS-element</t>
  </si>
  <si>
    <t>Koolituse ID</t>
  </si>
  <si>
    <t>Lähetuse (RTIP) number</t>
  </si>
  <si>
    <t>PTS - Asutuse infosüsteem, mis on liidestatud SAPiga või millest saadetakse koondkandeid exceli kaudu SAPi sisestamiseks (MaaIS)</t>
  </si>
  <si>
    <t>30 päeva jooksul kliendi pöördumisest</t>
  </si>
  <si>
    <t>MAA  tegeleb viiviste sissenõudmisega, andes laekumata viivisenõuded õigeaegselt üle kohtutäiturile.</t>
  </si>
  <si>
    <r>
      <t>Limiidid kehtestatakse asutuse juhi korraldusega konkreetsete kululiikide osas. Kui limiiti jälgitakse mahuka ostuarve alusel, kehtestatakse limiidid kalendrikuu kohta ilma käibemaksuta.</t>
    </r>
    <r>
      <rPr>
        <b/>
        <sz val="9"/>
        <rFont val="Arial"/>
        <family val="2"/>
        <charset val="186"/>
      </rPr>
      <t xml:space="preserve"> </t>
    </r>
  </si>
  <si>
    <t xml:space="preserve">Keskus töötleb mahuka ostuarve,  SAP jälgib limiitidest kinnipidamist ja saadab ülekulu puhul teavituse töötaja meilile. Töötaja võib põhjendada ülekulu vajadust. Asutus teeb otsuse ülekulu kinnipidamiseks või tühistamiseks, koostab esildise ning saadab selle PTO-le DHSi kaudu. </t>
  </si>
  <si>
    <t>MIN FO - teenindatava Asutuse üle valitsevat mõju omava ministeeriumi finantsjuhtimisega tegelev osakond</t>
  </si>
  <si>
    <t>Kaudsete kulude %</t>
  </si>
  <si>
    <t>MAA  nõudeid hinnatakse kord aastas</t>
  </si>
  <si>
    <t>Koolitussündmus</t>
  </si>
  <si>
    <t>Arvestusobjektide lisamine finantsarvestuse alusdokumentidele</t>
  </si>
  <si>
    <t>HR objekti ID</t>
  </si>
  <si>
    <t>määrang</t>
  </si>
  <si>
    <t>Asutus jälgib toetuse eelarve kasutamist SAP BO aruandest EA005 või EA004 ja kasutab maksetaotluste koostamiseks SAP BO aruandeid RP007 või RP008. Korrigeerimiseks või kaudsete kulude lisamiseks saadab Asutus Keskusele taotluse. Keskus korrigeerib andmed SAPis. Asutus esitab toetuse andjale toetuse kasutamise aruande. Aruanne peab vastama SAP BO aruandlusele toetuse kohta.</t>
  </si>
  <si>
    <t>Nõude tekkimisest on möödas 180 päeva</t>
  </si>
  <si>
    <t xml:space="preserve">Asutus instrueerib tarnijat arve saatmise tähtaja ja vormi kohta. Residendist tarnija saadab e-arve. Välisresidendist tarnija saadab Peppoli kaudu e-arve või pdf formaadis arve Asutusele. Välisresidendilt saadud pdf formaadis arve saadab Asutus eAK-le digiteerimisele või digiteerib ise. Salastatud infoga arve saadetakse otse Asutuse töötajale, kes sellega tegeleb. </t>
  </si>
  <si>
    <t>Kui arve on esitatud alusetult, lükkab Asutus arve eAKs  tagasi ja teavitab arve aktsepteerimata jätmisest tarnijat. Arvet ja kreeditarvet ei saadeta eAKst SAP-i, kui see tunnistatakse kohe algselt tagasilükatuks.</t>
  </si>
  <si>
    <t>Toetuse leping sõlmitakse või otsus tehakse vastavalt asutuses kehtestatud korrale.  Toetuse andmise käskkiri ja leping edastatakse Keskusele  digiallkirjastatud dokumendina e-kirjaga või elektrooniliselt DHSi kaudu.</t>
  </si>
  <si>
    <t xml:space="preserve"> KeM saadab Keskusele DHSi kaudu kirja  tulude ülekandmiseks tulukontole.  Keskus kannab kasutatavad summad oksjonikontolt tulukontole.</t>
  </si>
  <si>
    <t>SFOS-i kaudu menetletavad toetused makstakse välja SFOS reeglite alusel</t>
  </si>
  <si>
    <t>Asutus esitab Keskusele teatise tuluks või tagasimaksmisele kuuluvate tagatiste kohta DHSi või e-posti kaudu.</t>
  </si>
  <si>
    <t>4.7.4</t>
  </si>
  <si>
    <t>Maade oksjonisüsteemi tagatised</t>
  </si>
  <si>
    <t xml:space="preserve">MAA maade oksjoniga seotus tagatisrahad makstakse oksjoni mitte võitnud osalejatele oksjonisüsteemist automaatselt tagasi. </t>
  </si>
  <si>
    <t>Keskus teeb arvestused ja ülekanded vastavalt asutusest saadud teatisele. Oksjoni võitja tagatisraha kannab Keskus MAA tagatisraha kontolt KeM riigivara müügitulude kontole</t>
  </si>
  <si>
    <t>Maksja avalduse alusel,  vale summa  või nõudest suurema summa laekumisel sisestab Asutus maksekorralduse e-riigikassas. Keskus kinnitab maksekorralduse.</t>
  </si>
  <si>
    <t xml:space="preserve"> Lisa 5                                                                     Lepingu ennetähtaegse lõpetamise korral saadab Asutus info e-posti teel SAP-i sisestamiseks.</t>
  </si>
  <si>
    <t xml:space="preserve">Keskus saadab lähetatule vajadusel lisateavituse aruande esitamise tähtaja möödumise kohta RTIPi kaudu. </t>
  </si>
  <si>
    <t>Keskus kajastab tagatise laekumise SAPis.</t>
  </si>
  <si>
    <t>Hangetega seotud tagatiste puhul pärast Asutusest saadud infot, maade oksjoni puhul järgmise kuu 5-ndaks tööpäevaks</t>
  </si>
  <si>
    <t>Sildfinantseerimise taotlemisel lähtutakse rahandusministri määrusest "Kassalise teenindamise eeskiri".   Lisa 11</t>
  </si>
  <si>
    <t>Asutus vastutab kuludokumentidele toetusest finantseerimisel õigete arvestusobjektide määramise eest.  Keskus vastutab kulude õige ja korrektse kirjendamise eest SAPis.</t>
  </si>
  <si>
    <t>Raamatupidamise aastaaruande allkirjastamine</t>
  </si>
  <si>
    <t xml:space="preserve">Käibedeklaratsiooni õigsuse tagamiseks tehakse kandeid õigete käibemaksukoodidega, mis vastavad deklareerimise reeglitele. </t>
  </si>
  <si>
    <t>Asutus lisab arvele eAKs arvestusobjektid vastavalt Asutuses kehtestatud korrale ja Üldeeskirja kontoplaanile. Keskus kontrollib Üldeeskirja kontoplaanis kehtestatud arvestusobjektid üle ja vajaduse korral suunab arve muutmiseks Asutusele tagasi.</t>
  </si>
  <si>
    <t>Kokkuleppel Asutusega võib selle jälgimine olla Asutuse kohustus. Asutus võtab end MTA-s käibemaksukohustuslaseks</t>
  </si>
  <si>
    <t xml:space="preserve">Keskus teavitab aastaaruande allkirjastamise võimalusest peale audiitorilt loa saamist MIN FOd. MIN FO korraldab aruannete allkirjastamise. </t>
  </si>
  <si>
    <t>Saldoandmike infosüsteemis allkirjastatakse bilanss ja tulemiaruanne</t>
  </si>
  <si>
    <t>Maa-amet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</si>
</sst>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 &quot;€&quot;"/>
  </numFmts>
  <fonts count="92" x14ac:knownFonts="1">
    <font>
      <sz val="11"/>
      <color theme="1"/>
      <name val="Calibri"/>
      <family val="2"/>
      <charset val="186"/>
      <scheme val="minor"/>
    </font>
    <font>
      <sz val="10"/>
      <color rgb="FF000000"/>
      <name val="Arial"/>
      <family val="2"/>
      <charset val="186"/>
    </font>
    <font>
      <sz val="12"/>
      <name val="Calibri"/>
      <family val="2"/>
      <charset val="186"/>
      <scheme val="minor"/>
    </font>
    <font>
      <sz val="12"/>
      <name val="Calibri"/>
      <family val="2"/>
      <charset val="186"/>
    </font>
    <font>
      <b/>
      <sz val="12"/>
      <name val="Calibri"/>
      <family val="2"/>
      <charset val="186"/>
      <scheme val="minor"/>
    </font>
    <font>
      <b/>
      <sz val="11"/>
      <color theme="1"/>
      <name val="Calibri"/>
      <family val="2"/>
      <charset val="186"/>
      <scheme val="minor"/>
    </font>
    <font>
      <sz val="10"/>
      <name val="Arial"/>
      <family val="2"/>
      <charset val="186"/>
    </font>
    <font>
      <b/>
      <sz val="8"/>
      <name val="Arial"/>
      <family val="2"/>
      <charset val="186"/>
    </font>
    <font>
      <sz val="8"/>
      <name val="Arial"/>
      <family val="2"/>
      <charset val="186"/>
    </font>
    <font>
      <b/>
      <sz val="10"/>
      <name val="Calibri"/>
      <family val="2"/>
      <charset val="186"/>
      <scheme val="minor"/>
    </font>
    <font>
      <sz val="10"/>
      <name val="Calibri"/>
      <family val="2"/>
      <charset val="186"/>
      <scheme val="minor"/>
    </font>
    <font>
      <sz val="10"/>
      <color indexed="55"/>
      <name val="Calibri"/>
      <family val="2"/>
      <charset val="186"/>
      <scheme val="minor"/>
    </font>
    <font>
      <sz val="10"/>
      <name val="Calibri"/>
      <family val="2"/>
      <charset val="186"/>
    </font>
    <font>
      <sz val="10"/>
      <color rgb="FF000000"/>
      <name val="Calibri"/>
      <family val="2"/>
      <charset val="186"/>
      <scheme val="minor"/>
    </font>
    <font>
      <b/>
      <sz val="10"/>
      <color rgb="FF000000"/>
      <name val="Arial"/>
      <family val="2"/>
      <charset val="186"/>
    </font>
    <font>
      <b/>
      <sz val="10"/>
      <color rgb="FF333333"/>
      <name val="Calibri"/>
      <family val="2"/>
      <charset val="186"/>
    </font>
    <font>
      <sz val="10"/>
      <color rgb="FF333333"/>
      <name val="Calibri"/>
      <family val="2"/>
      <charset val="186"/>
    </font>
    <font>
      <i/>
      <sz val="10"/>
      <name val="Calibri"/>
      <family val="2"/>
      <charset val="186"/>
    </font>
    <font>
      <b/>
      <sz val="10"/>
      <name val="Calibri"/>
      <family val="2"/>
      <charset val="186"/>
    </font>
    <font>
      <sz val="10"/>
      <color rgb="FF000000"/>
      <name val="Calibri"/>
      <family val="2"/>
      <charset val="186"/>
    </font>
    <font>
      <sz val="12"/>
      <color rgb="FFFF0000"/>
      <name val="Calibri"/>
      <family val="2"/>
      <charset val="186"/>
      <scheme val="minor"/>
    </font>
    <font>
      <strike/>
      <sz val="12"/>
      <name val="Calibri"/>
      <family val="2"/>
      <charset val="186"/>
      <scheme val="minor"/>
    </font>
    <font>
      <sz val="12"/>
      <color rgb="FF000000"/>
      <name val="Calibri"/>
      <family val="2"/>
      <charset val="186"/>
      <scheme val="minor"/>
    </font>
    <font>
      <b/>
      <sz val="12"/>
      <color indexed="55"/>
      <name val="Calibri"/>
      <family val="2"/>
      <charset val="186"/>
      <scheme val="minor"/>
    </font>
    <font>
      <sz val="12"/>
      <color indexed="55"/>
      <name val="Calibri"/>
      <family val="2"/>
      <charset val="186"/>
      <scheme val="minor"/>
    </font>
    <font>
      <b/>
      <sz val="11"/>
      <name val="Calibri"/>
      <family val="2"/>
      <charset val="186"/>
      <scheme val="minor"/>
    </font>
    <font>
      <sz val="12"/>
      <color theme="1"/>
      <name val="Calibri"/>
      <family val="2"/>
      <charset val="186"/>
      <scheme val="minor"/>
    </font>
    <font>
      <sz val="11"/>
      <name val="Calibri"/>
      <family val="2"/>
      <charset val="186"/>
      <scheme val="minor"/>
    </font>
    <font>
      <b/>
      <sz val="12"/>
      <color rgb="FF000000"/>
      <name val="Calibri"/>
      <family val="2"/>
      <charset val="186"/>
      <scheme val="minor"/>
    </font>
    <font>
      <b/>
      <sz val="12"/>
      <color rgb="FF000000"/>
      <name val="Calibri"/>
      <family val="2"/>
      <charset val="186"/>
    </font>
    <font>
      <sz val="12"/>
      <color rgb="FF000000"/>
      <name val="Calibri"/>
      <family val="2"/>
      <charset val="186"/>
    </font>
    <font>
      <b/>
      <sz val="12"/>
      <name val="Calibri"/>
      <family val="2"/>
      <charset val="186"/>
    </font>
    <font>
      <b/>
      <sz val="12"/>
      <color indexed="8"/>
      <name val="Calibri"/>
      <family val="2"/>
      <charset val="186"/>
    </font>
    <font>
      <b/>
      <sz val="10"/>
      <color rgb="FF000000"/>
      <name val="Calibri"/>
      <family val="2"/>
      <charset val="186"/>
      <scheme val="minor"/>
    </font>
    <font>
      <sz val="10"/>
      <color indexed="8"/>
      <name val="Arial"/>
      <family val="2"/>
      <charset val="186"/>
    </font>
    <font>
      <sz val="10"/>
      <color indexed="8"/>
      <name val="Calibri"/>
      <family val="2"/>
      <charset val="186"/>
      <scheme val="minor"/>
    </font>
    <font>
      <sz val="10"/>
      <color theme="0" tint="-0.34998626667073579"/>
      <name val="Calibri"/>
      <family val="2"/>
      <charset val="186"/>
      <scheme val="minor"/>
    </font>
    <font>
      <b/>
      <sz val="10"/>
      <color theme="0" tint="-0.34998626667073579"/>
      <name val="Calibri"/>
      <family val="2"/>
      <charset val="186"/>
      <scheme val="minor"/>
    </font>
    <font>
      <b/>
      <sz val="10"/>
      <color indexed="8"/>
      <name val="Calibri"/>
      <family val="2"/>
      <charset val="186"/>
      <scheme val="minor"/>
    </font>
    <font>
      <sz val="12"/>
      <color indexed="55"/>
      <name val="Calibri"/>
      <family val="2"/>
      <charset val="186"/>
    </font>
    <font>
      <sz val="12"/>
      <color rgb="FF000000"/>
      <name val="Arial"/>
      <family val="2"/>
      <charset val="186"/>
    </font>
    <font>
      <sz val="9"/>
      <name val="Arial"/>
      <family val="2"/>
      <charset val="186"/>
    </font>
    <font>
      <sz val="11"/>
      <color theme="1"/>
      <name val="Calibri"/>
      <family val="2"/>
      <charset val="186"/>
    </font>
    <font>
      <b/>
      <sz val="11"/>
      <color theme="1"/>
      <name val="Calibri"/>
      <family val="2"/>
      <charset val="186"/>
    </font>
    <font>
      <sz val="9"/>
      <name val="Calibri"/>
      <family val="2"/>
      <charset val="186"/>
      <scheme val="minor"/>
    </font>
    <font>
      <b/>
      <i/>
      <sz val="11"/>
      <color theme="1"/>
      <name val="Calibri"/>
      <family val="2"/>
      <charset val="186"/>
      <scheme val="minor"/>
    </font>
    <font>
      <sz val="9"/>
      <color indexed="55"/>
      <name val="Calibri"/>
      <family val="2"/>
      <charset val="186"/>
      <scheme val="minor"/>
    </font>
    <font>
      <sz val="9"/>
      <color indexed="63"/>
      <name val="Calibri"/>
      <family val="2"/>
      <charset val="186"/>
    </font>
    <font>
      <sz val="12"/>
      <color indexed="8"/>
      <name val="Calibri"/>
      <family val="2"/>
      <charset val="186"/>
    </font>
    <font>
      <b/>
      <sz val="12"/>
      <color theme="1"/>
      <name val="Calibri"/>
      <family val="2"/>
      <charset val="186"/>
      <scheme val="minor"/>
    </font>
    <font>
      <b/>
      <sz val="10"/>
      <color rgb="FF7030A0"/>
      <name val="Calibri"/>
      <family val="2"/>
      <charset val="186"/>
      <scheme val="minor"/>
    </font>
    <font>
      <sz val="10"/>
      <color rgb="FF7030A0"/>
      <name val="Calibri"/>
      <family val="2"/>
      <charset val="186"/>
      <scheme val="minor"/>
    </font>
    <font>
      <u/>
      <sz val="12"/>
      <color theme="1"/>
      <name val="Calibri"/>
      <family val="2"/>
      <charset val="186"/>
      <scheme val="minor"/>
    </font>
    <font>
      <sz val="11"/>
      <color rgb="FFFF0000"/>
      <name val="Calibri"/>
      <family val="2"/>
      <charset val="186"/>
      <scheme val="minor"/>
    </font>
    <font>
      <sz val="10"/>
      <color rgb="FF0070C0"/>
      <name val="Calibri"/>
      <family val="2"/>
      <charset val="186"/>
      <scheme val="minor"/>
    </font>
    <font>
      <sz val="9"/>
      <color indexed="81"/>
      <name val="Segoe UI"/>
      <family val="2"/>
      <charset val="186"/>
    </font>
    <font>
      <b/>
      <sz val="11"/>
      <color rgb="FFFF0000"/>
      <name val="Calibri"/>
      <family val="2"/>
      <charset val="186"/>
      <scheme val="minor"/>
    </font>
    <font>
      <b/>
      <sz val="10"/>
      <name val="Arial"/>
      <family val="2"/>
      <charset val="186"/>
    </font>
    <font>
      <sz val="11"/>
      <color theme="1"/>
      <name val="Calibri"/>
      <family val="2"/>
      <charset val="186"/>
      <scheme val="minor"/>
    </font>
    <font>
      <b/>
      <sz val="11"/>
      <color theme="1"/>
      <name val="Arial"/>
      <family val="2"/>
      <charset val="186"/>
    </font>
    <font>
      <i/>
      <sz val="10"/>
      <color theme="1"/>
      <name val="Arial"/>
      <family val="2"/>
      <charset val="186"/>
    </font>
    <font>
      <sz val="10"/>
      <color theme="3" tint="0.39997558519241921"/>
      <name val="Arial"/>
      <family val="2"/>
      <charset val="186"/>
    </font>
    <font>
      <b/>
      <sz val="10"/>
      <color theme="1"/>
      <name val="Arial"/>
      <family val="2"/>
      <charset val="186"/>
    </font>
    <font>
      <sz val="9"/>
      <color theme="0"/>
      <name val="Arial"/>
      <family val="2"/>
      <charset val="186"/>
    </font>
    <font>
      <sz val="11"/>
      <color theme="1"/>
      <name val="Arial"/>
      <family val="2"/>
      <charset val="186"/>
    </font>
    <font>
      <sz val="8"/>
      <color theme="1"/>
      <name val="Arial"/>
      <family val="2"/>
      <charset val="186"/>
    </font>
    <font>
      <b/>
      <sz val="11"/>
      <name val="Arial"/>
      <family val="2"/>
      <charset val="186"/>
    </font>
    <font>
      <sz val="11"/>
      <color indexed="8"/>
      <name val="Arial"/>
      <family val="2"/>
      <charset val="186"/>
    </font>
    <font>
      <sz val="11"/>
      <color rgb="FFFF0000"/>
      <name val="Arial"/>
      <family val="2"/>
      <charset val="186"/>
    </font>
    <font>
      <sz val="11"/>
      <name val="Arial"/>
      <family val="2"/>
      <charset val="186"/>
    </font>
    <font>
      <b/>
      <sz val="10"/>
      <color indexed="8"/>
      <name val="Calibri"/>
      <family val="2"/>
      <charset val="186"/>
    </font>
    <font>
      <sz val="10"/>
      <color indexed="8"/>
      <name val="Calibri"/>
      <family val="2"/>
      <charset val="186"/>
    </font>
    <font>
      <sz val="8"/>
      <color theme="1"/>
      <name val="Calibri"/>
      <family val="2"/>
      <charset val="186"/>
      <scheme val="minor"/>
    </font>
    <font>
      <sz val="9"/>
      <color rgb="FF0070C0"/>
      <name val="Arial"/>
      <family val="2"/>
      <charset val="186"/>
    </font>
    <font>
      <b/>
      <sz val="9"/>
      <name val="Arial"/>
      <family val="2"/>
      <charset val="186"/>
    </font>
    <font>
      <sz val="9"/>
      <color rgb="FFFF0000"/>
      <name val="Arial"/>
      <family val="2"/>
      <charset val="186"/>
    </font>
    <font>
      <sz val="9"/>
      <color theme="1"/>
      <name val="Arial"/>
      <family val="2"/>
      <charset val="186"/>
    </font>
    <font>
      <i/>
      <sz val="9"/>
      <name val="Arial"/>
      <family val="2"/>
      <charset val="186"/>
    </font>
    <font>
      <sz val="9"/>
      <color rgb="FF00B0F0"/>
      <name val="Arial"/>
      <family val="2"/>
      <charset val="186"/>
    </font>
    <font>
      <b/>
      <sz val="9"/>
      <color rgb="FF0070C0"/>
      <name val="Arial"/>
      <family val="2"/>
      <charset val="186"/>
    </font>
    <font>
      <b/>
      <sz val="9"/>
      <color rgb="FFFF0000"/>
      <name val="Arial"/>
      <family val="2"/>
      <charset val="186"/>
    </font>
    <font>
      <sz val="9"/>
      <color theme="4"/>
      <name val="Arial"/>
      <family val="2"/>
      <charset val="186"/>
    </font>
    <font>
      <b/>
      <i/>
      <sz val="9"/>
      <name val="Arial"/>
      <family val="2"/>
      <charset val="186"/>
    </font>
    <font>
      <vertAlign val="superscript"/>
      <sz val="9"/>
      <name val="Arial"/>
      <family val="2"/>
      <charset val="186"/>
    </font>
    <font>
      <sz val="10"/>
      <color rgb="FF333333"/>
      <name val="Arial"/>
      <family val="2"/>
      <charset val="186"/>
    </font>
    <font>
      <sz val="10"/>
      <color rgb="FFFF6600"/>
      <name val="Arial"/>
      <family val="2"/>
      <charset val="186"/>
    </font>
    <font>
      <sz val="9"/>
      <color rgb="FF333333"/>
      <name val="Arial"/>
      <family val="2"/>
      <charset val="186"/>
    </font>
    <font>
      <b/>
      <sz val="9"/>
      <color rgb="FF333333"/>
      <name val="Arial"/>
      <family val="2"/>
      <charset val="186"/>
    </font>
    <font>
      <sz val="9"/>
      <name val="Times New Roman"/>
      <family val="1"/>
      <charset val="186"/>
    </font>
    <font>
      <b/>
      <sz val="9"/>
      <name val="Times New Roman"/>
      <family val="1"/>
      <charset val="186"/>
    </font>
    <font>
      <sz val="8"/>
      <color rgb="FFFF0000"/>
      <name val="Arial"/>
      <family val="2"/>
      <charset val="186"/>
    </font>
    <font>
      <sz val="9"/>
      <color rgb="FF00B050"/>
      <name val="Arial"/>
      <family val="2"/>
      <charset val="186"/>
    </font>
  </fonts>
  <fills count="13">
    <fill>
      <patternFill patternType="none"/>
    </fill>
    <fill>
      <patternFill patternType="gray125"/>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0"/>
        <bgColor indexed="23"/>
      </patternFill>
    </fill>
    <fill>
      <patternFill patternType="solid">
        <fgColor theme="4"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3">
    <xf numFmtId="0" fontId="0" fillId="0" borderId="0"/>
    <xf numFmtId="0" fontId="1" fillId="0" borderId="0" applyBorder="0" applyProtection="0"/>
    <xf numFmtId="0" fontId="6" fillId="0" borderId="0"/>
    <xf numFmtId="0" fontId="6" fillId="0" borderId="0"/>
    <xf numFmtId="0" fontId="1" fillId="0" borderId="0"/>
    <xf numFmtId="0" fontId="1" fillId="0" borderId="0"/>
    <xf numFmtId="0" fontId="34" fillId="0" borderId="0"/>
    <xf numFmtId="0" fontId="58" fillId="0" borderId="0"/>
    <xf numFmtId="0" fontId="58" fillId="0" borderId="0"/>
    <xf numFmtId="0" fontId="6" fillId="0" borderId="0"/>
    <xf numFmtId="0" fontId="6" fillId="0" borderId="0"/>
    <xf numFmtId="43" fontId="58" fillId="0" borderId="0" applyFont="0" applyFill="0" applyBorder="0" applyAlignment="0" applyProtection="0"/>
    <xf numFmtId="0" fontId="6" fillId="0" borderId="0"/>
  </cellStyleXfs>
  <cellXfs count="825">
    <xf numFmtId="0" fontId="0" fillId="0" borderId="0" xfId="0"/>
    <xf numFmtId="0" fontId="2" fillId="0" borderId="0" xfId="0" applyFont="1"/>
    <xf numFmtId="0" fontId="2" fillId="0" borderId="1" xfId="0" applyFont="1" applyBorder="1"/>
    <xf numFmtId="0" fontId="16" fillId="0" borderId="1" xfId="1" applyFont="1" applyFill="1" applyBorder="1" applyAlignment="1" applyProtection="1">
      <alignment horizontal="left" vertical="top" wrapText="1"/>
    </xf>
    <xf numFmtId="0" fontId="16" fillId="0" borderId="1" xfId="0" applyFont="1" applyFill="1" applyBorder="1" applyAlignment="1">
      <alignment horizontal="center" vertical="top" wrapText="1"/>
    </xf>
    <xf numFmtId="0" fontId="10" fillId="0" borderId="0" xfId="0" applyFont="1"/>
    <xf numFmtId="0" fontId="4" fillId="0" borderId="0" xfId="3" applyFont="1"/>
    <xf numFmtId="0" fontId="2" fillId="0" borderId="0" xfId="3" applyFont="1"/>
    <xf numFmtId="0" fontId="2" fillId="0" borderId="0" xfId="3" applyFont="1" applyAlignment="1">
      <alignment wrapText="1"/>
    </xf>
    <xf numFmtId="0" fontId="2" fillId="0" borderId="0" xfId="3" applyFont="1" applyAlignment="1">
      <alignment horizontal="right"/>
    </xf>
    <xf numFmtId="0" fontId="2" fillId="0" borderId="1" xfId="3" applyFont="1" applyBorder="1" applyAlignment="1">
      <alignment horizontal="center"/>
    </xf>
    <xf numFmtId="0" fontId="2" fillId="0" borderId="1" xfId="3" applyFont="1" applyFill="1" applyBorder="1"/>
    <xf numFmtId="0" fontId="2" fillId="0" borderId="1" xfId="3" applyFont="1" applyFill="1" applyBorder="1" applyAlignment="1">
      <alignment horizontal="center" wrapText="1"/>
    </xf>
    <xf numFmtId="0" fontId="2" fillId="0" borderId="1" xfId="3" applyFont="1" applyFill="1" applyBorder="1" applyAlignment="1">
      <alignment horizontal="center" vertical="center"/>
    </xf>
    <xf numFmtId="0" fontId="20" fillId="0" borderId="1" xfId="3" applyFont="1" applyFill="1" applyBorder="1" applyAlignment="1">
      <alignment wrapText="1"/>
    </xf>
    <xf numFmtId="0" fontId="20" fillId="0" borderId="1" xfId="3" applyFont="1" applyFill="1" applyBorder="1" applyAlignment="1"/>
    <xf numFmtId="0" fontId="21" fillId="0" borderId="1" xfId="3" applyFont="1" applyFill="1" applyBorder="1" applyAlignment="1">
      <alignment horizontal="center" vertical="center"/>
    </xf>
    <xf numFmtId="0" fontId="2" fillId="0" borderId="1" xfId="3" applyFont="1" applyFill="1" applyBorder="1" applyAlignment="1"/>
    <xf numFmtId="0" fontId="2" fillId="0" borderId="1" xfId="3" applyFont="1" applyFill="1" applyBorder="1" applyAlignment="1">
      <alignment horizontal="left" wrapText="1"/>
    </xf>
    <xf numFmtId="0" fontId="2" fillId="0" borderId="1" xfId="3" applyFont="1" applyFill="1" applyBorder="1" applyAlignment="1">
      <alignment wrapText="1"/>
    </xf>
    <xf numFmtId="0" fontId="22" fillId="0" borderId="0" xfId="0" applyFont="1"/>
    <xf numFmtId="0" fontId="23" fillId="0" borderId="0" xfId="1" applyFont="1" applyAlignment="1" applyProtection="1"/>
    <xf numFmtId="0" fontId="24" fillId="0" borderId="0" xfId="1" applyFont="1" applyAlignment="1" applyProtection="1"/>
    <xf numFmtId="0" fontId="24" fillId="0" borderId="0" xfId="1" applyFont="1" applyAlignment="1" applyProtection="1">
      <alignment horizontal="right"/>
    </xf>
    <xf numFmtId="0" fontId="0" fillId="0" borderId="0" xfId="0" applyFill="1"/>
    <xf numFmtId="0" fontId="5" fillId="0" borderId="0" xfId="0" applyFont="1" applyFill="1" applyAlignment="1">
      <alignment wrapText="1"/>
    </xf>
    <xf numFmtId="0" fontId="26" fillId="3" borderId="0" xfId="0" applyFont="1" applyFill="1" applyBorder="1"/>
    <xf numFmtId="0" fontId="0" fillId="3" borderId="0" xfId="0" quotePrefix="1" applyFill="1" applyProtection="1">
      <protection locked="0"/>
    </xf>
    <xf numFmtId="49" fontId="0" fillId="3" borderId="0" xfId="0" applyNumberFormat="1" applyFill="1" applyProtection="1">
      <protection locked="0"/>
    </xf>
    <xf numFmtId="0" fontId="0" fillId="3" borderId="0" xfId="0" applyFill="1" applyProtection="1">
      <protection locked="0"/>
    </xf>
    <xf numFmtId="0" fontId="0" fillId="3" borderId="0" xfId="0" applyFill="1"/>
    <xf numFmtId="0" fontId="26" fillId="0" borderId="0" xfId="0" applyFont="1" applyFill="1" applyBorder="1"/>
    <xf numFmtId="0" fontId="25" fillId="3" borderId="0" xfId="0" applyFont="1" applyFill="1" applyAlignment="1" applyProtection="1">
      <alignment wrapText="1"/>
    </xf>
    <xf numFmtId="0" fontId="5" fillId="3" borderId="0" xfId="0" applyFont="1" applyFill="1"/>
    <xf numFmtId="0" fontId="0" fillId="3" borderId="9" xfId="0" applyFill="1" applyBorder="1"/>
    <xf numFmtId="49" fontId="0" fillId="3" borderId="10" xfId="0" applyNumberFormat="1" applyFill="1" applyBorder="1"/>
    <xf numFmtId="0" fontId="0" fillId="3" borderId="10" xfId="0" applyFill="1" applyBorder="1"/>
    <xf numFmtId="0" fontId="0" fillId="3" borderId="11" xfId="0" applyFill="1" applyBorder="1"/>
    <xf numFmtId="0" fontId="0" fillId="3" borderId="12" xfId="0" applyFill="1" applyBorder="1"/>
    <xf numFmtId="49" fontId="0" fillId="3" borderId="0" xfId="0" applyNumberFormat="1" applyFill="1" applyBorder="1"/>
    <xf numFmtId="0" fontId="0" fillId="3" borderId="0" xfId="0" applyFill="1" applyBorder="1"/>
    <xf numFmtId="0" fontId="0" fillId="3" borderId="13" xfId="0" applyFill="1" applyBorder="1"/>
    <xf numFmtId="0" fontId="0" fillId="3" borderId="14" xfId="0" applyFill="1" applyBorder="1"/>
    <xf numFmtId="49" fontId="0" fillId="3" borderId="15" xfId="0" applyNumberFormat="1" applyFill="1" applyBorder="1"/>
    <xf numFmtId="0" fontId="0" fillId="3" borderId="15" xfId="0" applyFill="1" applyBorder="1"/>
    <xf numFmtId="0" fontId="0" fillId="3" borderId="16" xfId="0" applyFill="1" applyBorder="1"/>
    <xf numFmtId="0" fontId="14" fillId="0" borderId="0" xfId="0" applyFont="1"/>
    <xf numFmtId="0" fontId="0" fillId="0" borderId="1" xfId="0" applyBorder="1"/>
    <xf numFmtId="0" fontId="4" fillId="0" borderId="0" xfId="0" applyFont="1"/>
    <xf numFmtId="0" fontId="2" fillId="0" borderId="1" xfId="4" applyFont="1" applyFill="1" applyBorder="1"/>
    <xf numFmtId="0" fontId="2" fillId="0" borderId="0" xfId="0" applyFont="1" applyBorder="1"/>
    <xf numFmtId="0" fontId="23" fillId="0" borderId="0" xfId="0" applyFont="1" applyFill="1"/>
    <xf numFmtId="0" fontId="22" fillId="0" borderId="0" xfId="0" applyFont="1" applyFill="1"/>
    <xf numFmtId="0" fontId="24" fillId="0" borderId="0" xfId="0" applyFont="1" applyFill="1"/>
    <xf numFmtId="0" fontId="29" fillId="0" borderId="0" xfId="0" applyFont="1"/>
    <xf numFmtId="0" fontId="30" fillId="0" borderId="0" xfId="0" applyFont="1"/>
    <xf numFmtId="0" fontId="31" fillId="0" borderId="0" xfId="0" applyFont="1"/>
    <xf numFmtId="0" fontId="0" fillId="0" borderId="0" xfId="0" applyBorder="1"/>
    <xf numFmtId="0" fontId="24" fillId="0" borderId="17" xfId="0" applyFont="1" applyFill="1" applyBorder="1"/>
    <xf numFmtId="0" fontId="13" fillId="0" borderId="0" xfId="0" applyFont="1"/>
    <xf numFmtId="0" fontId="25" fillId="0" borderId="0" xfId="0" applyFont="1" applyFill="1" applyBorder="1"/>
    <xf numFmtId="0" fontId="13" fillId="0" borderId="0" xfId="0" applyFont="1" applyBorder="1"/>
    <xf numFmtId="0" fontId="10" fillId="0" borderId="0" xfId="5" applyFont="1" applyBorder="1" applyAlignment="1">
      <alignment wrapText="1"/>
    </xf>
    <xf numFmtId="0" fontId="13" fillId="0" borderId="1" xfId="0" applyFont="1" applyFill="1" applyBorder="1"/>
    <xf numFmtId="0" fontId="13" fillId="0" borderId="1" xfId="0" applyFont="1" applyFill="1" applyBorder="1" applyAlignment="1">
      <alignment horizontal="center" wrapText="1"/>
    </xf>
    <xf numFmtId="0" fontId="13" fillId="0" borderId="1" xfId="0" applyFont="1" applyFill="1" applyBorder="1" applyAlignment="1">
      <alignment horizontal="center"/>
    </xf>
    <xf numFmtId="4" fontId="35" fillId="0" borderId="1" xfId="6" applyNumberFormat="1" applyFont="1" applyFill="1" applyBorder="1"/>
    <xf numFmtId="0" fontId="13" fillId="0" borderId="1" xfId="6" applyFont="1" applyFill="1" applyBorder="1" applyAlignment="1">
      <alignment wrapText="1"/>
    </xf>
    <xf numFmtId="0" fontId="36" fillId="0" borderId="1" xfId="0" applyFont="1" applyFill="1" applyBorder="1"/>
    <xf numFmtId="0" fontId="37" fillId="0" borderId="1" xfId="0" applyFont="1" applyFill="1" applyBorder="1"/>
    <xf numFmtId="0" fontId="33" fillId="0" borderId="1" xfId="0" applyFont="1" applyFill="1" applyBorder="1"/>
    <xf numFmtId="4" fontId="38" fillId="0" borderId="1" xfId="6" applyNumberFormat="1" applyFont="1" applyFill="1" applyBorder="1"/>
    <xf numFmtId="0" fontId="33" fillId="0" borderId="1" xfId="6" applyFont="1" applyFill="1" applyBorder="1" applyAlignment="1">
      <alignment wrapText="1"/>
    </xf>
    <xf numFmtId="4" fontId="13" fillId="0" borderId="1" xfId="0" applyNumberFormat="1" applyFont="1" applyFill="1" applyBorder="1"/>
    <xf numFmtId="0" fontId="13" fillId="0" borderId="1" xfId="0" applyFont="1" applyFill="1" applyBorder="1" applyAlignment="1">
      <alignment wrapText="1"/>
    </xf>
    <xf numFmtId="0" fontId="10" fillId="0" borderId="0" xfId="0" applyFont="1" applyBorder="1"/>
    <xf numFmtId="0" fontId="12" fillId="0" borderId="0" xfId="0" applyFont="1"/>
    <xf numFmtId="0" fontId="24" fillId="0" borderId="0" xfId="0" applyFont="1" applyAlignment="1">
      <alignment wrapText="1"/>
    </xf>
    <xf numFmtId="0" fontId="24" fillId="0" borderId="0" xfId="0" applyFont="1"/>
    <xf numFmtId="0" fontId="22" fillId="0" borderId="0" xfId="0" applyFont="1" applyAlignment="1">
      <alignment wrapText="1"/>
    </xf>
    <xf numFmtId="0" fontId="3" fillId="0" borderId="0" xfId="0" applyFont="1"/>
    <xf numFmtId="4" fontId="3" fillId="0" borderId="0" xfId="0" applyNumberFormat="1" applyFont="1"/>
    <xf numFmtId="0" fontId="3" fillId="0" borderId="0" xfId="0" applyNumberFormat="1" applyFont="1" applyAlignment="1">
      <alignment wrapText="1"/>
    </xf>
    <xf numFmtId="4" fontId="3" fillId="0" borderId="0" xfId="0" applyNumberFormat="1" applyFont="1" applyAlignment="1">
      <alignment wrapText="1"/>
    </xf>
    <xf numFmtId="0" fontId="3" fillId="0" borderId="26" xfId="0" applyFont="1" applyBorder="1"/>
    <xf numFmtId="4" fontId="3" fillId="0" borderId="7" xfId="0" applyNumberFormat="1" applyFont="1" applyBorder="1"/>
    <xf numFmtId="0" fontId="3" fillId="0" borderId="7" xfId="0" applyFont="1" applyBorder="1"/>
    <xf numFmtId="4" fontId="3" fillId="0" borderId="27" xfId="0" applyNumberFormat="1" applyFont="1" applyBorder="1"/>
    <xf numFmtId="4" fontId="31" fillId="0" borderId="28" xfId="0" applyNumberFormat="1" applyFont="1" applyBorder="1"/>
    <xf numFmtId="4" fontId="3" fillId="0" borderId="29" xfId="0" applyNumberFormat="1" applyFont="1" applyBorder="1"/>
    <xf numFmtId="0" fontId="3" fillId="0" borderId="7" xfId="0" applyNumberFormat="1" applyFont="1" applyBorder="1" applyAlignment="1">
      <alignment wrapText="1"/>
    </xf>
    <xf numFmtId="1" fontId="3" fillId="0" borderId="7" xfId="0" applyNumberFormat="1" applyFont="1" applyBorder="1" applyAlignment="1">
      <alignment wrapText="1"/>
    </xf>
    <xf numFmtId="4" fontId="3" fillId="0" borderId="30" xfId="0" applyNumberFormat="1" applyFont="1" applyBorder="1"/>
    <xf numFmtId="0" fontId="3" fillId="0" borderId="31" xfId="0" applyFont="1" applyBorder="1"/>
    <xf numFmtId="4" fontId="3" fillId="0" borderId="1" xfId="0" applyNumberFormat="1" applyFont="1" applyBorder="1"/>
    <xf numFmtId="0" fontId="3" fillId="0" borderId="1" xfId="0" applyFont="1" applyBorder="1"/>
    <xf numFmtId="4" fontId="3" fillId="0" borderId="2" xfId="0" applyNumberFormat="1" applyFont="1" applyBorder="1"/>
    <xf numFmtId="4" fontId="31" fillId="0" borderId="32" xfId="0" applyNumberFormat="1" applyFont="1" applyBorder="1"/>
    <xf numFmtId="4" fontId="3" fillId="0" borderId="4" xfId="0" applyNumberFormat="1" applyFont="1" applyBorder="1"/>
    <xf numFmtId="0" fontId="3" fillId="0" borderId="1" xfId="0" applyNumberFormat="1" applyFont="1" applyBorder="1" applyAlignment="1">
      <alignment wrapText="1"/>
    </xf>
    <xf numFmtId="1" fontId="3" fillId="0" borderId="1" xfId="0" applyNumberFormat="1" applyFont="1" applyBorder="1" applyAlignment="1">
      <alignment wrapText="1"/>
    </xf>
    <xf numFmtId="4" fontId="3" fillId="0" borderId="33" xfId="0" applyNumberFormat="1" applyFont="1" applyBorder="1"/>
    <xf numFmtId="0" fontId="3" fillId="0" borderId="2" xfId="0" applyFont="1" applyBorder="1"/>
    <xf numFmtId="0" fontId="31" fillId="0" borderId="32" xfId="0" applyFont="1" applyBorder="1"/>
    <xf numFmtId="0" fontId="3" fillId="0" borderId="34" xfId="0" applyFont="1" applyBorder="1"/>
    <xf numFmtId="0" fontId="3" fillId="0" borderId="6" xfId="0" applyFont="1" applyBorder="1"/>
    <xf numFmtId="0" fontId="3" fillId="0" borderId="8" xfId="0" applyFont="1" applyBorder="1"/>
    <xf numFmtId="0" fontId="31" fillId="0" borderId="35" xfId="0" applyFont="1" applyBorder="1"/>
    <xf numFmtId="4" fontId="3" fillId="0" borderId="36" xfId="0" applyNumberFormat="1" applyFont="1" applyBorder="1"/>
    <xf numFmtId="0" fontId="3" fillId="0" borderId="6" xfId="0" applyNumberFormat="1" applyFont="1" applyBorder="1" applyAlignment="1">
      <alignment wrapText="1"/>
    </xf>
    <xf numFmtId="4" fontId="3" fillId="0" borderId="6" xfId="0" applyNumberFormat="1" applyFont="1" applyBorder="1" applyAlignment="1">
      <alignment wrapText="1"/>
    </xf>
    <xf numFmtId="4" fontId="3" fillId="0" borderId="37" xfId="0" applyNumberFormat="1" applyFont="1" applyBorder="1"/>
    <xf numFmtId="0" fontId="3" fillId="0" borderId="21" xfId="0" applyFont="1" applyBorder="1"/>
    <xf numFmtId="0" fontId="31" fillId="0" borderId="22" xfId="0" applyFont="1" applyBorder="1"/>
    <xf numFmtId="4" fontId="31" fillId="0" borderId="22" xfId="0" applyNumberFormat="1" applyFont="1" applyBorder="1"/>
    <xf numFmtId="4" fontId="31" fillId="0" borderId="23" xfId="0" applyNumberFormat="1" applyFont="1" applyBorder="1"/>
    <xf numFmtId="4" fontId="31" fillId="0" borderId="18" xfId="0" applyNumberFormat="1" applyFont="1" applyBorder="1"/>
    <xf numFmtId="4" fontId="31" fillId="0" borderId="24" xfId="0" applyNumberFormat="1" applyFont="1" applyBorder="1"/>
    <xf numFmtId="0" fontId="31" fillId="0" borderId="22" xfId="0" applyNumberFormat="1" applyFont="1" applyBorder="1" applyAlignment="1">
      <alignment wrapText="1"/>
    </xf>
    <xf numFmtId="4" fontId="31" fillId="0" borderId="22" xfId="0" applyNumberFormat="1" applyFont="1" applyBorder="1" applyAlignment="1">
      <alignment wrapText="1"/>
    </xf>
    <xf numFmtId="4" fontId="31" fillId="0" borderId="25" xfId="0" applyNumberFormat="1" applyFont="1" applyBorder="1"/>
    <xf numFmtId="2" fontId="3" fillId="0" borderId="7" xfId="0" applyNumberFormat="1" applyFont="1" applyBorder="1"/>
    <xf numFmtId="2" fontId="3" fillId="0" borderId="27" xfId="0" applyNumberFormat="1" applyFont="1" applyBorder="1"/>
    <xf numFmtId="2" fontId="31" fillId="0" borderId="28" xfId="0" applyNumberFormat="1" applyFont="1" applyBorder="1"/>
    <xf numFmtId="2" fontId="3" fillId="0" borderId="1" xfId="0" applyNumberFormat="1" applyFont="1" applyBorder="1"/>
    <xf numFmtId="2" fontId="3" fillId="0" borderId="2" xfId="0" applyNumberFormat="1" applyFont="1" applyBorder="1"/>
    <xf numFmtId="2" fontId="31" fillId="0" borderId="32" xfId="0" applyNumberFormat="1" applyFont="1" applyBorder="1"/>
    <xf numFmtId="4" fontId="3" fillId="0" borderId="1" xfId="0" applyNumberFormat="1" applyFont="1" applyBorder="1" applyAlignment="1">
      <alignment wrapText="1"/>
    </xf>
    <xf numFmtId="0" fontId="3" fillId="0" borderId="38" xfId="0" applyFont="1" applyBorder="1"/>
    <xf numFmtId="0" fontId="31" fillId="0" borderId="39" xfId="0" applyFont="1" applyBorder="1"/>
    <xf numFmtId="2" fontId="31" fillId="0" borderId="39" xfId="0" applyNumberFormat="1" applyFont="1" applyBorder="1"/>
    <xf numFmtId="2" fontId="31" fillId="0" borderId="40" xfId="0" applyNumberFormat="1" applyFont="1" applyBorder="1"/>
    <xf numFmtId="2" fontId="31" fillId="0" borderId="41" xfId="0" applyNumberFormat="1" applyFont="1" applyBorder="1"/>
    <xf numFmtId="4" fontId="31" fillId="0" borderId="39" xfId="0" applyNumberFormat="1" applyFont="1" applyBorder="1" applyAlignment="1">
      <alignment wrapText="1"/>
    </xf>
    <xf numFmtId="4" fontId="31" fillId="0" borderId="42" xfId="0" applyNumberFormat="1" applyFont="1" applyBorder="1"/>
    <xf numFmtId="0" fontId="40" fillId="0" borderId="0" xfId="0" applyFont="1"/>
    <xf numFmtId="0" fontId="40" fillId="0" borderId="0" xfId="0" applyFont="1" applyAlignment="1">
      <alignment wrapText="1"/>
    </xf>
    <xf numFmtId="0" fontId="18" fillId="0" borderId="0" xfId="0" applyFont="1"/>
    <xf numFmtId="0" fontId="12" fillId="0" borderId="1" xfId="0" applyFont="1" applyBorder="1"/>
    <xf numFmtId="4" fontId="12" fillId="0" borderId="1" xfId="0" applyNumberFormat="1" applyFont="1" applyBorder="1"/>
    <xf numFmtId="0" fontId="12" fillId="0" borderId="0" xfId="0" applyFont="1" applyBorder="1"/>
    <xf numFmtId="0" fontId="19" fillId="0" borderId="0" xfId="0" applyFont="1"/>
    <xf numFmtId="0" fontId="41" fillId="0" borderId="0" xfId="0" applyFont="1" applyAlignment="1">
      <alignment horizontal="right"/>
    </xf>
    <xf numFmtId="0" fontId="41" fillId="0" borderId="0" xfId="0" applyFont="1"/>
    <xf numFmtId="0" fontId="0" fillId="0" borderId="0" xfId="0" applyAlignment="1">
      <alignment horizontal="right"/>
    </xf>
    <xf numFmtId="0" fontId="0" fillId="0" borderId="0" xfId="0" applyFont="1"/>
    <xf numFmtId="0" fontId="24" fillId="0" borderId="0" xfId="0" applyFont="1" applyFill="1" applyAlignment="1">
      <alignment wrapText="1"/>
    </xf>
    <xf numFmtId="0" fontId="0" fillId="2" borderId="0" xfId="0" applyFill="1"/>
    <xf numFmtId="0" fontId="0" fillId="0" borderId="0" xfId="0" applyAlignment="1">
      <alignment wrapText="1"/>
    </xf>
    <xf numFmtId="0" fontId="28" fillId="0" borderId="0" xfId="0" applyFont="1"/>
    <xf numFmtId="0" fontId="4" fillId="0" borderId="0" xfId="0" applyFont="1" applyFill="1" applyAlignment="1">
      <alignment horizontal="left"/>
    </xf>
    <xf numFmtId="0" fontId="2" fillId="0" borderId="0" xfId="0" applyFont="1" applyFill="1" applyAlignment="1">
      <alignment horizontal="left"/>
    </xf>
    <xf numFmtId="0" fontId="41" fillId="2" borderId="1" xfId="0" applyFont="1" applyFill="1" applyBorder="1"/>
    <xf numFmtId="0" fontId="41" fillId="2" borderId="1" xfId="0" applyFont="1" applyFill="1" applyBorder="1" applyAlignment="1">
      <alignment horizontal="justify"/>
    </xf>
    <xf numFmtId="0" fontId="0" fillId="2" borderId="1" xfId="0" applyFill="1" applyBorder="1"/>
    <xf numFmtId="0" fontId="0" fillId="0" borderId="0" xfId="0" applyFont="1" applyAlignment="1">
      <alignment wrapText="1"/>
    </xf>
    <xf numFmtId="0" fontId="2" fillId="0" borderId="0" xfId="0" applyFont="1" applyFill="1" applyAlignment="1">
      <alignment horizontal="left" wrapText="1"/>
    </xf>
    <xf numFmtId="0" fontId="41" fillId="2" borderId="1" xfId="0" applyFont="1" applyFill="1" applyBorder="1" applyAlignment="1">
      <alignment horizontal="justify" wrapText="1"/>
    </xf>
    <xf numFmtId="0" fontId="41" fillId="2" borderId="1" xfId="0" applyFont="1" applyFill="1" applyBorder="1" applyAlignment="1">
      <alignment horizontal="justify" vertical="top" wrapText="1"/>
    </xf>
    <xf numFmtId="0" fontId="41" fillId="0" borderId="0" xfId="0" applyFont="1" applyAlignment="1">
      <alignment wrapText="1"/>
    </xf>
    <xf numFmtId="0" fontId="41" fillId="0" borderId="0" xfId="0" applyFont="1" applyAlignment="1">
      <alignment horizontal="right" wrapText="1"/>
    </xf>
    <xf numFmtId="49" fontId="41" fillId="0" borderId="0" xfId="0" applyNumberFormat="1" applyFont="1" applyAlignment="1">
      <alignment wrapText="1"/>
    </xf>
    <xf numFmtId="49" fontId="0" fillId="0" borderId="0" xfId="0" applyNumberFormat="1" applyAlignment="1">
      <alignment horizontal="right" wrapText="1"/>
    </xf>
    <xf numFmtId="0" fontId="28" fillId="0" borderId="0" xfId="0" applyFont="1" applyAlignment="1">
      <alignment wrapText="1"/>
    </xf>
    <xf numFmtId="0" fontId="23" fillId="0" borderId="0" xfId="0" applyFont="1" applyFill="1" applyAlignment="1">
      <alignment wrapText="1"/>
    </xf>
    <xf numFmtId="0" fontId="2" fillId="0" borderId="0" xfId="0" applyFont="1" applyFill="1" applyAlignment="1">
      <alignment wrapText="1"/>
    </xf>
    <xf numFmtId="0" fontId="2" fillId="0" borderId="17" xfId="0" applyFont="1" applyFill="1" applyBorder="1" applyAlignment="1">
      <alignment wrapText="1"/>
    </xf>
    <xf numFmtId="0" fontId="24" fillId="0" borderId="0" xfId="0" applyFont="1" applyFill="1" applyBorder="1" applyAlignment="1">
      <alignment wrapText="1"/>
    </xf>
    <xf numFmtId="0" fontId="24" fillId="0" borderId="0" xfId="0" applyFont="1" applyFill="1" applyBorder="1"/>
    <xf numFmtId="0" fontId="3" fillId="0" borderId="0" xfId="0" applyFont="1" applyBorder="1"/>
    <xf numFmtId="0" fontId="31" fillId="0" borderId="0" xfId="0" applyFont="1" applyBorder="1"/>
    <xf numFmtId="2" fontId="31" fillId="0" borderId="0" xfId="0" applyNumberFormat="1" applyFont="1" applyBorder="1"/>
    <xf numFmtId="4" fontId="31" fillId="0" borderId="0" xfId="0" applyNumberFormat="1" applyFont="1" applyBorder="1" applyAlignment="1">
      <alignment wrapText="1"/>
    </xf>
    <xf numFmtId="4" fontId="31" fillId="0" borderId="0" xfId="0" applyNumberFormat="1" applyFont="1" applyBorder="1"/>
    <xf numFmtId="0" fontId="30" fillId="0" borderId="10" xfId="0" applyFont="1" applyBorder="1" applyAlignment="1">
      <alignment wrapText="1"/>
    </xf>
    <xf numFmtId="0" fontId="30" fillId="0" borderId="11" xfId="0" applyFont="1" applyBorder="1"/>
    <xf numFmtId="0" fontId="39" fillId="0" borderId="12" xfId="0" applyFont="1" applyFill="1" applyBorder="1" applyAlignment="1">
      <alignment vertical="top" wrapText="1"/>
    </xf>
    <xf numFmtId="0" fontId="39" fillId="0" borderId="0" xfId="0" applyFont="1" applyFill="1" applyBorder="1" applyAlignment="1">
      <alignment vertical="top" wrapText="1"/>
    </xf>
    <xf numFmtId="0" fontId="30" fillId="0" borderId="0" xfId="0" applyFont="1" applyBorder="1" applyAlignment="1">
      <alignment wrapText="1"/>
    </xf>
    <xf numFmtId="0" fontId="30" fillId="0" borderId="13" xfId="0" applyFont="1" applyBorder="1"/>
    <xf numFmtId="0" fontId="40" fillId="0" borderId="14" xfId="0" applyFont="1" applyBorder="1"/>
    <xf numFmtId="0" fontId="40" fillId="0" borderId="15" xfId="0" applyFont="1" applyBorder="1"/>
    <xf numFmtId="0" fontId="40" fillId="0" borderId="15" xfId="0" applyFont="1" applyBorder="1" applyAlignment="1">
      <alignment wrapText="1"/>
    </xf>
    <xf numFmtId="0" fontId="40" fillId="0" borderId="16" xfId="0" applyFont="1" applyBorder="1"/>
    <xf numFmtId="0" fontId="24" fillId="0" borderId="0" xfId="0" applyFont="1" applyBorder="1"/>
    <xf numFmtId="0" fontId="5" fillId="0" borderId="0" xfId="0" applyFont="1"/>
    <xf numFmtId="0" fontId="5" fillId="0" borderId="0" xfId="0" applyFont="1" applyBorder="1"/>
    <xf numFmtId="0" fontId="23" fillId="0" borderId="19" xfId="0" applyFont="1" applyBorder="1" applyAlignment="1">
      <alignment horizontal="left" wrapText="1"/>
    </xf>
    <xf numFmtId="0" fontId="23" fillId="0" borderId="20" xfId="0" applyFont="1" applyBorder="1" applyAlignment="1">
      <alignment horizontal="left" wrapText="1"/>
    </xf>
    <xf numFmtId="0" fontId="24" fillId="0" borderId="1" xfId="0" applyFont="1" applyBorder="1"/>
    <xf numFmtId="0" fontId="5" fillId="0" borderId="9" xfId="0" applyFont="1" applyBorder="1"/>
    <xf numFmtId="0" fontId="0" fillId="0" borderId="10" xfId="0" applyBorder="1"/>
    <xf numFmtId="0" fontId="0" fillId="0" borderId="11" xfId="0" applyBorder="1"/>
    <xf numFmtId="0" fontId="0" fillId="0" borderId="12" xfId="0" applyBorder="1"/>
    <xf numFmtId="0" fontId="0" fillId="0" borderId="13" xfId="0" applyBorder="1"/>
    <xf numFmtId="0" fontId="24" fillId="0" borderId="12" xfId="0" applyFont="1" applyBorder="1"/>
    <xf numFmtId="0" fontId="22" fillId="0" borderId="0" xfId="0" applyFont="1" applyBorder="1"/>
    <xf numFmtId="0" fontId="2" fillId="0" borderId="12" xfId="0" applyFont="1" applyBorder="1"/>
    <xf numFmtId="0" fontId="2" fillId="0" borderId="31" xfId="0" applyFont="1" applyBorder="1"/>
    <xf numFmtId="0" fontId="22" fillId="0" borderId="12" xfId="0" applyFont="1" applyBorder="1"/>
    <xf numFmtId="0" fontId="0" fillId="0" borderId="14" xfId="0" applyBorder="1"/>
    <xf numFmtId="0" fontId="0" fillId="0" borderId="15" xfId="0" applyBorder="1"/>
    <xf numFmtId="0" fontId="0" fillId="0" borderId="16" xfId="0" applyBorder="1"/>
    <xf numFmtId="0" fontId="45" fillId="0" borderId="12" xfId="0" applyFont="1" applyBorder="1"/>
    <xf numFmtId="0" fontId="2" fillId="0" borderId="0" xfId="0" applyFont="1" applyFill="1" applyBorder="1"/>
    <xf numFmtId="0" fontId="2" fillId="0" borderId="1" xfId="0" applyFont="1" applyFill="1" applyBorder="1" applyAlignment="1">
      <alignment vertical="center" wrapText="1"/>
    </xf>
    <xf numFmtId="0" fontId="24" fillId="0" borderId="1" xfId="0" applyFont="1" applyFill="1" applyBorder="1" applyAlignment="1">
      <alignment vertical="center" wrapText="1"/>
    </xf>
    <xf numFmtId="0" fontId="2" fillId="0" borderId="1" xfId="0" applyFont="1" applyFill="1" applyBorder="1"/>
    <xf numFmtId="0" fontId="24" fillId="0" borderId="1" xfId="0" applyFont="1" applyFill="1" applyBorder="1"/>
    <xf numFmtId="0" fontId="2" fillId="0" borderId="12" xfId="0" applyFont="1" applyFill="1" applyBorder="1"/>
    <xf numFmtId="0" fontId="2" fillId="0" borderId="31" xfId="0" applyFont="1" applyFill="1" applyBorder="1" applyAlignment="1">
      <alignment vertical="center" wrapText="1"/>
    </xf>
    <xf numFmtId="0" fontId="2" fillId="0" borderId="31" xfId="0" applyFont="1" applyFill="1" applyBorder="1"/>
    <xf numFmtId="0" fontId="45" fillId="0" borderId="0" xfId="0" applyFont="1" applyBorder="1"/>
    <xf numFmtId="0" fontId="5" fillId="0" borderId="10" xfId="0" applyFont="1" applyBorder="1"/>
    <xf numFmtId="0" fontId="5" fillId="0" borderId="11" xfId="0" applyFont="1" applyBorder="1"/>
    <xf numFmtId="0" fontId="45" fillId="0" borderId="13" xfId="0" applyFont="1" applyBorder="1"/>
    <xf numFmtId="0" fontId="0" fillId="0" borderId="31" xfId="0" applyBorder="1"/>
    <xf numFmtId="0" fontId="20" fillId="0" borderId="0" xfId="0" applyFont="1"/>
    <xf numFmtId="0" fontId="12" fillId="0" borderId="5" xfId="0" applyFont="1" applyBorder="1"/>
    <xf numFmtId="0" fontId="12" fillId="0" borderId="43" xfId="0" applyFont="1" applyBorder="1"/>
    <xf numFmtId="14" fontId="12" fillId="0" borderId="6" xfId="0" applyNumberFormat="1" applyFont="1" applyBorder="1" applyAlignment="1">
      <alignment horizontal="center"/>
    </xf>
    <xf numFmtId="4" fontId="12" fillId="0" borderId="6" xfId="0" applyNumberFormat="1" applyFont="1" applyBorder="1" applyAlignment="1">
      <alignment horizontal="right"/>
    </xf>
    <xf numFmtId="14" fontId="12" fillId="0" borderId="5" xfId="0" applyNumberFormat="1" applyFont="1" applyBorder="1" applyAlignment="1">
      <alignment horizontal="right"/>
    </xf>
    <xf numFmtId="0" fontId="12" fillId="0" borderId="6" xfId="0" applyFont="1" applyBorder="1"/>
    <xf numFmtId="14" fontId="12" fillId="0" borderId="5" xfId="0" applyNumberFormat="1" applyFont="1" applyBorder="1" applyAlignment="1">
      <alignment horizontal="center"/>
    </xf>
    <xf numFmtId="2" fontId="12" fillId="0" borderId="5" xfId="0" applyNumberFormat="1" applyFont="1" applyBorder="1"/>
    <xf numFmtId="14" fontId="12" fillId="0" borderId="5" xfId="0" applyNumberFormat="1" applyFont="1" applyBorder="1"/>
    <xf numFmtId="0" fontId="12" fillId="0" borderId="44" xfId="0" applyFont="1" applyBorder="1"/>
    <xf numFmtId="0" fontId="47" fillId="0" borderId="0" xfId="0" applyFont="1"/>
    <xf numFmtId="14" fontId="12" fillId="0" borderId="7" xfId="0" applyNumberFormat="1" applyFont="1" applyBorder="1" applyAlignment="1">
      <alignment horizontal="center"/>
    </xf>
    <xf numFmtId="0" fontId="12" fillId="0" borderId="7" xfId="0" applyFont="1" applyBorder="1"/>
    <xf numFmtId="0" fontId="12" fillId="0" borderId="3" xfId="0" applyFont="1" applyBorder="1"/>
    <xf numFmtId="0" fontId="12" fillId="0" borderId="4" xfId="0" applyFont="1" applyBorder="1"/>
    <xf numFmtId="0" fontId="32" fillId="0" borderId="0" xfId="0" applyFont="1"/>
    <xf numFmtId="0" fontId="26" fillId="0" borderId="0" xfId="0" applyFont="1"/>
    <xf numFmtId="0" fontId="48" fillId="0" borderId="0" xfId="0" applyFont="1"/>
    <xf numFmtId="0" fontId="49" fillId="0" borderId="0" xfId="0" applyFont="1"/>
    <xf numFmtId="0" fontId="26" fillId="0" borderId="0" xfId="0" applyFont="1" applyBorder="1"/>
    <xf numFmtId="0" fontId="32" fillId="0" borderId="1" xfId="0" applyFont="1" applyBorder="1"/>
    <xf numFmtId="0" fontId="48" fillId="0" borderId="1" xfId="0" applyFont="1" applyBorder="1"/>
    <xf numFmtId="0" fontId="26" fillId="0" borderId="2" xfId="0" applyFont="1" applyBorder="1" applyAlignment="1">
      <alignment horizontal="center"/>
    </xf>
    <xf numFmtId="0" fontId="26" fillId="0" borderId="1" xfId="0" applyFont="1" applyBorder="1" applyAlignment="1">
      <alignment horizontal="center"/>
    </xf>
    <xf numFmtId="0" fontId="26" fillId="0" borderId="1" xfId="0" applyFont="1" applyBorder="1"/>
    <xf numFmtId="4" fontId="26" fillId="0" borderId="1" xfId="0" applyNumberFormat="1" applyFont="1" applyBorder="1"/>
    <xf numFmtId="4" fontId="26" fillId="4" borderId="1" xfId="0" applyNumberFormat="1" applyFont="1" applyFill="1" applyBorder="1"/>
    <xf numFmtId="4" fontId="26" fillId="0" borderId="2" xfId="0" applyNumberFormat="1" applyFont="1" applyBorder="1"/>
    <xf numFmtId="4" fontId="3" fillId="4" borderId="1" xfId="0" applyNumberFormat="1" applyFont="1" applyFill="1" applyBorder="1" applyAlignment="1">
      <alignment horizontal="right"/>
    </xf>
    <xf numFmtId="4" fontId="0" fillId="0" borderId="0" xfId="0" applyNumberFormat="1"/>
    <xf numFmtId="0" fontId="26" fillId="0" borderId="1" xfId="0" applyFont="1" applyFill="1" applyBorder="1"/>
    <xf numFmtId="4" fontId="26" fillId="0" borderId="1" xfId="0" applyNumberFormat="1" applyFont="1" applyFill="1" applyBorder="1"/>
    <xf numFmtId="4" fontId="3" fillId="0" borderId="1" xfId="0" applyNumberFormat="1" applyFont="1" applyFill="1" applyBorder="1" applyAlignment="1">
      <alignment horizontal="right"/>
    </xf>
    <xf numFmtId="0" fontId="32" fillId="2" borderId="1" xfId="0" applyFont="1" applyFill="1" applyBorder="1"/>
    <xf numFmtId="0" fontId="48" fillId="2" borderId="1" xfId="0" applyFont="1" applyFill="1" applyBorder="1" applyAlignment="1">
      <alignment horizontal="center"/>
    </xf>
    <xf numFmtId="0" fontId="0" fillId="0" borderId="0" xfId="0"/>
    <xf numFmtId="0" fontId="9" fillId="0" borderId="0" xfId="0" applyFont="1" applyFill="1" applyBorder="1"/>
    <xf numFmtId="0" fontId="4" fillId="0" borderId="0" xfId="0" applyFont="1" applyFill="1" applyBorder="1"/>
    <xf numFmtId="0" fontId="13" fillId="0" borderId="0" xfId="0" applyFont="1" applyBorder="1" applyAlignment="1">
      <alignment horizontal="center"/>
    </xf>
    <xf numFmtId="0" fontId="10" fillId="5" borderId="1" xfId="5" applyFont="1" applyFill="1" applyBorder="1" applyAlignment="1">
      <alignment wrapText="1"/>
    </xf>
    <xf numFmtId="0" fontId="10" fillId="0" borderId="1" xfId="5" applyFont="1" applyBorder="1" applyAlignment="1">
      <alignment wrapText="1"/>
    </xf>
    <xf numFmtId="0" fontId="13" fillId="0" borderId="0" xfId="0" applyFont="1" applyAlignment="1"/>
    <xf numFmtId="0" fontId="10" fillId="0" borderId="1" xfId="5" applyFont="1" applyBorder="1" applyAlignment="1">
      <alignment horizontal="left" wrapText="1"/>
    </xf>
    <xf numFmtId="0" fontId="50" fillId="0" borderId="1" xfId="0" applyFont="1" applyFill="1" applyBorder="1" applyAlignment="1">
      <alignment horizontal="center" wrapText="1"/>
    </xf>
    <xf numFmtId="0" fontId="50" fillId="0" borderId="1" xfId="0" applyFont="1" applyFill="1" applyBorder="1" applyAlignment="1">
      <alignment horizontal="center"/>
    </xf>
    <xf numFmtId="4" fontId="50" fillId="0" borderId="1" xfId="6" applyNumberFormat="1" applyFont="1" applyFill="1" applyBorder="1"/>
    <xf numFmtId="4" fontId="51" fillId="0" borderId="1" xfId="6" applyNumberFormat="1" applyFont="1" applyFill="1" applyBorder="1"/>
    <xf numFmtId="0" fontId="36" fillId="0" borderId="0" xfId="0" applyFont="1" applyFill="1" applyBorder="1"/>
    <xf numFmtId="0" fontId="13" fillId="0" borderId="0" xfId="0" applyFont="1" applyFill="1" applyBorder="1"/>
    <xf numFmtId="0" fontId="13" fillId="0" borderId="0" xfId="0" applyFont="1" applyFill="1" applyBorder="1" applyAlignment="1">
      <alignment horizontal="center" wrapText="1"/>
    </xf>
    <xf numFmtId="0" fontId="13" fillId="0" borderId="0" xfId="0" applyFont="1" applyFill="1" applyBorder="1" applyAlignment="1">
      <alignment horizontal="center"/>
    </xf>
    <xf numFmtId="4" fontId="13" fillId="0" borderId="0" xfId="0" applyNumberFormat="1" applyFont="1" applyFill="1" applyBorder="1"/>
    <xf numFmtId="0" fontId="13" fillId="0" borderId="0" xfId="0" applyFont="1" applyFill="1" applyBorder="1" applyAlignment="1">
      <alignment wrapText="1"/>
    </xf>
    <xf numFmtId="0" fontId="2" fillId="2" borderId="1" xfId="3" applyFont="1" applyFill="1" applyBorder="1" applyAlignment="1">
      <alignment horizontal="center"/>
    </xf>
    <xf numFmtId="0" fontId="2" fillId="2" borderId="1" xfId="3" applyFont="1" applyFill="1" applyBorder="1"/>
    <xf numFmtId="0" fontId="2" fillId="2" borderId="1" xfId="3" applyFont="1" applyFill="1" applyBorder="1" applyAlignment="1">
      <alignment wrapText="1"/>
    </xf>
    <xf numFmtId="0" fontId="2" fillId="2" borderId="1" xfId="3" applyNumberFormat="1" applyFont="1" applyFill="1" applyBorder="1" applyAlignment="1">
      <alignment horizontal="center" wrapText="1"/>
    </xf>
    <xf numFmtId="0" fontId="2" fillId="2" borderId="1" xfId="3" applyFont="1" applyFill="1" applyBorder="1" applyAlignment="1">
      <alignment horizontal="center" wrapText="1"/>
    </xf>
    <xf numFmtId="0" fontId="25" fillId="2" borderId="0" xfId="0" applyFont="1" applyFill="1" applyAlignment="1" applyProtection="1">
      <alignment wrapText="1"/>
    </xf>
    <xf numFmtId="0" fontId="25" fillId="2" borderId="0" xfId="0" quotePrefix="1" applyFont="1" applyFill="1" applyAlignment="1" applyProtection="1">
      <alignment wrapText="1"/>
    </xf>
    <xf numFmtId="0" fontId="5" fillId="2" borderId="0" xfId="0" applyFont="1" applyFill="1"/>
    <xf numFmtId="0" fontId="0" fillId="2" borderId="9" xfId="0" applyFill="1" applyBorder="1"/>
    <xf numFmtId="0" fontId="0" fillId="2" borderId="12" xfId="0" applyFill="1" applyBorder="1"/>
    <xf numFmtId="0" fontId="0" fillId="2" borderId="14" xfId="0" applyFill="1" applyBorder="1"/>
    <xf numFmtId="0" fontId="10" fillId="2" borderId="6" xfId="0" applyFont="1" applyFill="1" applyBorder="1" applyAlignment="1">
      <alignment horizontal="center" wrapText="1"/>
    </xf>
    <xf numFmtId="4" fontId="10" fillId="2" borderId="6" xfId="0" applyNumberFormat="1" applyFont="1" applyFill="1" applyBorder="1" applyAlignment="1">
      <alignment horizont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4" fontId="3" fillId="2" borderId="24" xfId="0" applyNumberFormat="1" applyFont="1" applyFill="1" applyBorder="1"/>
    <xf numFmtId="0" fontId="3" fillId="2" borderId="22" xfId="0" applyNumberFormat="1" applyFont="1" applyFill="1" applyBorder="1" applyAlignment="1">
      <alignment wrapText="1"/>
    </xf>
    <xf numFmtId="0" fontId="3" fillId="2" borderId="23" xfId="0" applyFont="1" applyFill="1" applyBorder="1" applyAlignment="1">
      <alignment horizontal="center" vertical="center" wrapText="1"/>
    </xf>
    <xf numFmtId="0" fontId="31" fillId="2" borderId="18" xfId="0" applyFont="1" applyFill="1" applyBorder="1" applyAlignment="1">
      <alignment horizontal="center" vertical="center"/>
    </xf>
    <xf numFmtId="4" fontId="3" fillId="2" borderId="22" xfId="0" applyNumberFormat="1" applyFont="1" applyFill="1" applyBorder="1" applyAlignment="1">
      <alignment wrapText="1"/>
    </xf>
    <xf numFmtId="4" fontId="3" fillId="2" borderId="25" xfId="0" applyNumberFormat="1" applyFont="1" applyFill="1" applyBorder="1" applyAlignment="1">
      <alignment horizontal="center" vertical="center" wrapText="1"/>
    </xf>
    <xf numFmtId="0" fontId="31" fillId="2" borderId="18" xfId="0" applyFont="1" applyFill="1" applyBorder="1" applyAlignment="1">
      <alignment horizontal="center" vertical="center" wrapText="1"/>
    </xf>
    <xf numFmtId="0" fontId="44" fillId="2" borderId="31" xfId="0" applyFont="1" applyFill="1" applyBorder="1"/>
    <xf numFmtId="0" fontId="44" fillId="2" borderId="1" xfId="0" applyFont="1" applyFill="1" applyBorder="1"/>
    <xf numFmtId="0" fontId="44" fillId="2" borderId="1" xfId="0" applyFont="1" applyFill="1" applyBorder="1" applyAlignment="1">
      <alignment wrapText="1"/>
    </xf>
    <xf numFmtId="0" fontId="46" fillId="2" borderId="1" xfId="0" applyFont="1" applyFill="1" applyBorder="1" applyAlignment="1">
      <alignment wrapText="1"/>
    </xf>
    <xf numFmtId="0" fontId="2" fillId="2" borderId="3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justify"/>
    </xf>
    <xf numFmtId="0" fontId="12" fillId="2" borderId="3" xfId="0" applyFont="1" applyFill="1" applyBorder="1" applyAlignment="1">
      <alignment horizontal="center" vertical="justify"/>
    </xf>
    <xf numFmtId="0" fontId="12" fillId="2" borderId="6" xfId="0" applyFont="1" applyFill="1" applyBorder="1" applyAlignment="1">
      <alignment horizontal="center" vertical="justify"/>
    </xf>
    <xf numFmtId="0" fontId="12" fillId="2" borderId="4" xfId="0" applyFont="1" applyFill="1" applyBorder="1" applyAlignment="1">
      <alignment horizontal="center" vertical="justify"/>
    </xf>
    <xf numFmtId="0" fontId="0" fillId="0" borderId="0" xfId="0"/>
    <xf numFmtId="0" fontId="0" fillId="0" borderId="0" xfId="0"/>
    <xf numFmtId="0" fontId="0" fillId="0" borderId="0" xfId="0"/>
    <xf numFmtId="0" fontId="2" fillId="0" borderId="1" xfId="4" applyFont="1" applyFill="1" applyBorder="1" applyAlignment="1">
      <alignment horizontal="left"/>
    </xf>
    <xf numFmtId="0" fontId="2" fillId="0" borderId="1" xfId="4" quotePrefix="1" applyFont="1" applyFill="1" applyBorder="1"/>
    <xf numFmtId="0" fontId="4" fillId="2" borderId="1" xfId="0" applyFont="1" applyFill="1" applyBorder="1" applyAlignment="1">
      <alignment horizontal="center"/>
    </xf>
    <xf numFmtId="0" fontId="4" fillId="2" borderId="1" xfId="0" applyNumberFormat="1" applyFont="1" applyFill="1" applyBorder="1" applyAlignment="1">
      <alignment horizontal="center"/>
    </xf>
    <xf numFmtId="0" fontId="0" fillId="0" borderId="0" xfId="0"/>
    <xf numFmtId="0" fontId="26" fillId="0" borderId="1" xfId="0" applyFont="1" applyBorder="1" applyAlignment="1">
      <alignment horizontal="right"/>
    </xf>
    <xf numFmtId="0" fontId="26" fillId="0" borderId="1" xfId="0" quotePrefix="1" applyFont="1" applyBorder="1"/>
    <xf numFmtId="0" fontId="26" fillId="0" borderId="0" xfId="0" applyFont="1" applyAlignment="1">
      <alignment horizontal="right"/>
    </xf>
    <xf numFmtId="0" fontId="26" fillId="2" borderId="1" xfId="0" applyFont="1" applyFill="1" applyBorder="1"/>
    <xf numFmtId="0" fontId="26" fillId="2" borderId="1" xfId="0" applyFont="1" applyFill="1" applyBorder="1" applyAlignment="1">
      <alignment wrapText="1"/>
    </xf>
    <xf numFmtId="0" fontId="0" fillId="0" borderId="0" xfId="0" applyAlignment="1">
      <alignment wrapText="1"/>
    </xf>
    <xf numFmtId="0" fontId="26" fillId="0" borderId="0" xfId="0" applyFont="1" applyAlignment="1">
      <alignment horizontal="justify"/>
    </xf>
    <xf numFmtId="0" fontId="26" fillId="0" borderId="0" xfId="0" applyNumberFormat="1" applyFont="1" applyAlignment="1"/>
    <xf numFmtId="0" fontId="49" fillId="0" borderId="0" xfId="0" applyNumberFormat="1" applyFont="1" applyAlignment="1"/>
    <xf numFmtId="0" fontId="52" fillId="0" borderId="0" xfId="0" applyNumberFormat="1" applyFont="1" applyAlignment="1"/>
    <xf numFmtId="0" fontId="26" fillId="0" borderId="0" xfId="0" applyNumberFormat="1" applyFont="1" applyAlignment="1">
      <alignment horizontal="justify"/>
    </xf>
    <xf numFmtId="0" fontId="22" fillId="0" borderId="0" xfId="0" applyFont="1" applyAlignment="1">
      <alignment horizontal="right"/>
    </xf>
    <xf numFmtId="0" fontId="4" fillId="0" borderId="0" xfId="0" applyFont="1" applyBorder="1"/>
    <xf numFmtId="0" fontId="2" fillId="0" borderId="0" xfId="0" applyFont="1" applyBorder="1" applyAlignment="1">
      <alignment horizontal="right"/>
    </xf>
    <xf numFmtId="0" fontId="2" fillId="0" borderId="46" xfId="0"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center"/>
    </xf>
    <xf numFmtId="0" fontId="2" fillId="0" borderId="1" xfId="0" applyFont="1" applyBorder="1" applyAlignment="1">
      <alignment horizontal="right"/>
    </xf>
    <xf numFmtId="4" fontId="2" fillId="0" borderId="1" xfId="0" applyNumberFormat="1" applyFont="1" applyBorder="1" applyAlignment="1">
      <alignment horizontal="right"/>
    </xf>
    <xf numFmtId="4" fontId="2" fillId="4" borderId="1" xfId="0" applyNumberFormat="1" applyFont="1" applyFill="1" applyBorder="1" applyAlignment="1">
      <alignment horizontal="right"/>
    </xf>
    <xf numFmtId="4" fontId="2" fillId="0" borderId="0" xfId="0" applyNumberFormat="1" applyFont="1" applyBorder="1" applyAlignment="1">
      <alignment horizontal="right"/>
    </xf>
    <xf numFmtId="0" fontId="2" fillId="0" borderId="0" xfId="0" applyFont="1" applyBorder="1" applyAlignment="1">
      <alignment horizontal="left"/>
    </xf>
    <xf numFmtId="49" fontId="2" fillId="0" borderId="0" xfId="0" applyNumberFormat="1" applyFont="1" applyBorder="1"/>
    <xf numFmtId="0" fontId="2" fillId="0" borderId="45" xfId="0" applyFont="1" applyBorder="1"/>
    <xf numFmtId="0" fontId="22" fillId="0" borderId="1" xfId="0" applyFont="1" applyBorder="1" applyAlignment="1">
      <alignment horizontal="center"/>
    </xf>
    <xf numFmtId="0" fontId="25" fillId="2" borderId="1" xfId="0" applyFont="1" applyFill="1" applyBorder="1"/>
    <xf numFmtId="0" fontId="2" fillId="0" borderId="1" xfId="0" applyFont="1" applyBorder="1" applyAlignment="1">
      <alignment horizontal="center"/>
    </xf>
    <xf numFmtId="0" fontId="2" fillId="2" borderId="1" xfId="0" applyFont="1" applyFill="1" applyBorder="1"/>
    <xf numFmtId="4" fontId="2" fillId="2" borderId="1" xfId="0" applyNumberFormat="1" applyFont="1" applyFill="1" applyBorder="1" applyAlignment="1">
      <alignment horizontal="right"/>
    </xf>
    <xf numFmtId="0" fontId="2" fillId="0" borderId="0" xfId="0" applyFont="1" applyBorder="1" applyAlignment="1">
      <alignment wrapText="1"/>
    </xf>
    <xf numFmtId="0" fontId="2" fillId="0" borderId="0" xfId="0" applyFont="1" applyBorder="1" applyAlignment="1">
      <alignment horizontal="right" wrapText="1"/>
    </xf>
    <xf numFmtId="0" fontId="2" fillId="0" borderId="45" xfId="0" applyFont="1" applyBorder="1" applyAlignment="1">
      <alignment horizontal="left" wrapText="1"/>
    </xf>
    <xf numFmtId="0" fontId="2" fillId="0" borderId="1" xfId="0" applyFont="1" applyBorder="1" applyAlignment="1">
      <alignment horizontal="center" wrapText="1"/>
    </xf>
    <xf numFmtId="4" fontId="2" fillId="2" borderId="1" xfId="0" applyNumberFormat="1" applyFont="1" applyFill="1" applyBorder="1" applyAlignment="1">
      <alignment horizontal="right" wrapText="1"/>
    </xf>
    <xf numFmtId="4" fontId="2" fillId="4" borderId="1" xfId="0" applyNumberFormat="1" applyFont="1" applyFill="1" applyBorder="1" applyAlignment="1">
      <alignment horizontal="right" wrapText="1"/>
    </xf>
    <xf numFmtId="14" fontId="2" fillId="0" borderId="1" xfId="0" applyNumberFormat="1" applyFont="1" applyBorder="1"/>
    <xf numFmtId="0" fontId="4" fillId="0" borderId="1" xfId="0" quotePrefix="1" applyFont="1" applyBorder="1"/>
    <xf numFmtId="0" fontId="2" fillId="0" borderId="2" xfId="0" applyFont="1" applyBorder="1"/>
    <xf numFmtId="0" fontId="2" fillId="0" borderId="3" xfId="0" applyFont="1" applyBorder="1"/>
    <xf numFmtId="0" fontId="2" fillId="0" borderId="4" xfId="0" applyFont="1" applyBorder="1"/>
    <xf numFmtId="0" fontId="4" fillId="0" borderId="1" xfId="0" quotePrefix="1" applyFont="1" applyBorder="1" applyAlignment="1">
      <alignment horizontal="left"/>
    </xf>
    <xf numFmtId="0" fontId="2" fillId="0" borderId="0" xfId="0" applyFont="1" applyFill="1"/>
    <xf numFmtId="14" fontId="2" fillId="0" borderId="0" xfId="0" applyNumberFormat="1" applyFont="1" applyBorder="1"/>
    <xf numFmtId="0" fontId="27" fillId="0" borderId="0" xfId="0" applyFont="1"/>
    <xf numFmtId="0" fontId="0" fillId="0" borderId="0" xfId="0"/>
    <xf numFmtId="0" fontId="0" fillId="0" borderId="0" xfId="0"/>
    <xf numFmtId="0" fontId="4" fillId="0" borderId="1" xfId="0" applyNumberFormat="1" applyFont="1" applyFill="1" applyBorder="1" applyAlignment="1">
      <alignment horizontal="center"/>
    </xf>
    <xf numFmtId="0" fontId="2" fillId="0" borderId="1" xfId="0" applyFont="1" applyFill="1" applyBorder="1" applyAlignment="1">
      <alignment horizontal="left"/>
    </xf>
    <xf numFmtId="0" fontId="0" fillId="0" borderId="0" xfId="0"/>
    <xf numFmtId="0" fontId="54" fillId="0" borderId="0" xfId="0" applyFont="1"/>
    <xf numFmtId="0" fontId="54" fillId="0" borderId="0" xfId="0" applyFont="1" applyBorder="1"/>
    <xf numFmtId="0" fontId="54" fillId="0" borderId="0" xfId="5" applyFont="1" applyAlignment="1">
      <alignment wrapText="1"/>
    </xf>
    <xf numFmtId="0" fontId="54" fillId="0" borderId="0" xfId="5" applyFont="1" applyBorder="1" applyAlignment="1">
      <alignment wrapText="1"/>
    </xf>
    <xf numFmtId="164" fontId="10" fillId="0" borderId="1" xfId="5" applyNumberFormat="1" applyFont="1" applyBorder="1" applyAlignment="1">
      <alignment wrapText="1"/>
    </xf>
    <xf numFmtId="0" fontId="13" fillId="0" borderId="0" xfId="0" applyFont="1" applyBorder="1" applyAlignment="1">
      <alignment horizontal="left" wrapText="1"/>
    </xf>
    <xf numFmtId="0" fontId="13" fillId="0" borderId="0" xfId="0" applyFont="1" applyBorder="1" applyAlignment="1">
      <alignment horizontal="left"/>
    </xf>
    <xf numFmtId="0" fontId="53" fillId="0" borderId="0" xfId="0" applyFont="1"/>
    <xf numFmtId="0" fontId="0" fillId="0" borderId="0" xfId="0"/>
    <xf numFmtId="0" fontId="53" fillId="0" borderId="0" xfId="0" applyFont="1" applyFill="1"/>
    <xf numFmtId="0" fontId="20" fillId="0" borderId="0" xfId="1" applyFont="1" applyBorder="1" applyAlignment="1" applyProtection="1"/>
    <xf numFmtId="0" fontId="56" fillId="0" borderId="0" xfId="0" applyFont="1" applyFill="1" applyAlignment="1" applyProtection="1">
      <alignment wrapText="1"/>
    </xf>
    <xf numFmtId="0" fontId="49" fillId="0" borderId="0" xfId="0" applyFont="1" applyFill="1"/>
    <xf numFmtId="0" fontId="25" fillId="0" borderId="0" xfId="0" applyFont="1" applyFill="1"/>
    <xf numFmtId="0" fontId="25" fillId="0" borderId="0" xfId="0" applyFont="1" applyBorder="1"/>
    <xf numFmtId="0" fontId="57" fillId="0" borderId="0" xfId="0" applyFont="1" applyBorder="1"/>
    <xf numFmtId="0" fontId="2" fillId="0" borderId="0" xfId="1" applyFont="1" applyBorder="1" applyAlignment="1" applyProtection="1"/>
    <xf numFmtId="0" fontId="27" fillId="3" borderId="0" xfId="0" applyFont="1" applyFill="1"/>
    <xf numFmtId="0" fontId="25" fillId="0" borderId="0" xfId="0" applyFont="1"/>
    <xf numFmtId="0" fontId="2" fillId="0" borderId="0" xfId="1" applyFont="1" applyAlignment="1" applyProtection="1"/>
    <xf numFmtId="0" fontId="0" fillId="0" borderId="0" xfId="0"/>
    <xf numFmtId="0" fontId="0" fillId="0" borderId="0" xfId="0"/>
    <xf numFmtId="0" fontId="11" fillId="0" borderId="1" xfId="5" applyFont="1" applyFill="1" applyBorder="1" applyAlignment="1">
      <alignment wrapText="1"/>
    </xf>
    <xf numFmtId="0" fontId="10" fillId="0" borderId="1" xfId="5" applyFont="1" applyFill="1" applyBorder="1" applyAlignment="1">
      <alignment wrapText="1"/>
    </xf>
    <xf numFmtId="164" fontId="10" fillId="0" borderId="1" xfId="5" applyNumberFormat="1" applyFont="1" applyFill="1" applyBorder="1" applyAlignment="1">
      <alignment wrapText="1"/>
    </xf>
    <xf numFmtId="0" fontId="10" fillId="0" borderId="1" xfId="0" applyFont="1" applyFill="1" applyBorder="1"/>
    <xf numFmtId="0" fontId="10" fillId="0" borderId="1" xfId="0" applyFont="1" applyFill="1" applyBorder="1" applyAlignment="1">
      <alignment horizontal="center"/>
    </xf>
    <xf numFmtId="0" fontId="10" fillId="0" borderId="1" xfId="0" applyFont="1" applyFill="1" applyBorder="1" applyAlignment="1">
      <alignment horizontal="center" wrapText="1"/>
    </xf>
    <xf numFmtId="0" fontId="2" fillId="0" borderId="1" xfId="0" applyFont="1" applyBorder="1" applyAlignment="1">
      <alignment wrapText="1"/>
    </xf>
    <xf numFmtId="0" fontId="0" fillId="0" borderId="0" xfId="0" applyFont="1" applyFill="1"/>
    <xf numFmtId="0" fontId="59" fillId="0" borderId="0" xfId="0" applyFont="1" applyFill="1"/>
    <xf numFmtId="0" fontId="59" fillId="0" borderId="0" xfId="0" applyFont="1" applyFill="1" applyAlignment="1">
      <alignment wrapText="1"/>
    </xf>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alignment wrapText="1"/>
    </xf>
    <xf numFmtId="0" fontId="0" fillId="0" borderId="0" xfId="0" applyFont="1" applyFill="1" applyAlignment="1">
      <alignment wrapText="1"/>
    </xf>
    <xf numFmtId="0" fontId="60" fillId="0" borderId="0" xfId="0" applyFont="1" applyFill="1" applyAlignment="1">
      <alignment wrapText="1"/>
    </xf>
    <xf numFmtId="0" fontId="60" fillId="0" borderId="0" xfId="0" applyFont="1" applyFill="1" applyAlignment="1">
      <alignment horizontal="center" wrapText="1"/>
    </xf>
    <xf numFmtId="4" fontId="60" fillId="0" borderId="0" xfId="0" applyNumberFormat="1" applyFont="1" applyFill="1" applyAlignment="1">
      <alignment wrapText="1"/>
    </xf>
    <xf numFmtId="0" fontId="61" fillId="0" borderId="0" xfId="0" applyFont="1" applyFill="1" applyAlignment="1">
      <alignment wrapText="1"/>
    </xf>
    <xf numFmtId="4" fontId="61" fillId="0" borderId="0" xfId="0" applyNumberFormat="1" applyFont="1" applyFill="1" applyAlignment="1">
      <alignment wrapText="1"/>
    </xf>
    <xf numFmtId="0" fontId="5" fillId="7" borderId="1" xfId="8" applyFont="1" applyFill="1" applyBorder="1" applyAlignment="1">
      <alignment wrapText="1"/>
    </xf>
    <xf numFmtId="0" fontId="5" fillId="7" borderId="1" xfId="8" applyFont="1" applyFill="1" applyBorder="1" applyAlignment="1"/>
    <xf numFmtId="0" fontId="62" fillId="7" borderId="1" xfId="0" applyFont="1" applyFill="1" applyBorder="1" applyAlignment="1">
      <alignment horizontal="center"/>
    </xf>
    <xf numFmtId="4" fontId="62" fillId="7" borderId="1" xfId="0" applyNumberFormat="1" applyFont="1" applyFill="1" applyBorder="1"/>
    <xf numFmtId="14" fontId="62" fillId="7" borderId="6" xfId="0" applyNumberFormat="1" applyFont="1" applyFill="1" applyBorder="1" applyAlignment="1">
      <alignment wrapText="1"/>
    </xf>
    <xf numFmtId="0" fontId="62" fillId="0" borderId="1" xfId="0" applyFont="1" applyFill="1" applyBorder="1" applyAlignment="1">
      <alignment wrapText="1"/>
    </xf>
    <xf numFmtId="0" fontId="0" fillId="0" borderId="1" xfId="0" applyFont="1" applyFill="1" applyBorder="1" applyAlignment="1">
      <alignment wrapText="1"/>
    </xf>
    <xf numFmtId="0" fontId="0" fillId="0" borderId="1" xfId="0" applyFont="1" applyFill="1" applyBorder="1"/>
    <xf numFmtId="0" fontId="0" fillId="0" borderId="1" xfId="0" applyFont="1" applyFill="1" applyBorder="1" applyAlignment="1">
      <alignment horizontal="center"/>
    </xf>
    <xf numFmtId="4" fontId="0" fillId="0" borderId="1" xfId="0" applyNumberFormat="1" applyFont="1" applyFill="1" applyBorder="1"/>
    <xf numFmtId="14" fontId="0" fillId="0" borderId="1" xfId="0" applyNumberFormat="1" applyFont="1" applyFill="1" applyBorder="1" applyAlignment="1">
      <alignment wrapText="1"/>
    </xf>
    <xf numFmtId="0" fontId="0" fillId="0" borderId="1" xfId="0" applyFill="1" applyBorder="1" applyAlignment="1">
      <alignment wrapText="1"/>
    </xf>
    <xf numFmtId="0" fontId="0" fillId="8" borderId="0" xfId="0" applyFill="1" applyAlignment="1">
      <alignment horizontal="right"/>
    </xf>
    <xf numFmtId="4" fontId="0" fillId="8" borderId="1" xfId="0" applyNumberFormat="1" applyFont="1" applyFill="1" applyBorder="1"/>
    <xf numFmtId="14" fontId="62" fillId="7" borderId="7" xfId="0" applyNumberFormat="1" applyFont="1" applyFill="1" applyBorder="1" applyAlignment="1">
      <alignment wrapText="1"/>
    </xf>
    <xf numFmtId="0" fontId="62" fillId="9" borderId="0" xfId="0" applyFont="1" applyFill="1"/>
    <xf numFmtId="4" fontId="62" fillId="9" borderId="0" xfId="0" applyNumberFormat="1" applyFont="1" applyFill="1"/>
    <xf numFmtId="0" fontId="63" fillId="6" borderId="6" xfId="0" applyFont="1" applyFill="1" applyBorder="1" applyAlignment="1">
      <alignment horizontal="center" wrapText="1"/>
    </xf>
    <xf numFmtId="4" fontId="63" fillId="6" borderId="6" xfId="0" applyNumberFormat="1" applyFont="1" applyFill="1" applyBorder="1" applyAlignment="1">
      <alignment horizontal="center" wrapText="1"/>
    </xf>
    <xf numFmtId="0" fontId="64" fillId="0" borderId="0" xfId="0" applyFont="1"/>
    <xf numFmtId="0" fontId="6" fillId="0" borderId="0" xfId="0" applyFont="1" applyFill="1" applyAlignment="1">
      <alignment horizontal="right" wrapText="1"/>
    </xf>
    <xf numFmtId="0" fontId="57" fillId="0" borderId="0" xfId="0" applyFont="1" applyFill="1" applyAlignment="1">
      <alignment horizontal="right" wrapText="1"/>
    </xf>
    <xf numFmtId="0" fontId="64" fillId="0" borderId="0" xfId="0" applyFont="1" applyBorder="1"/>
    <xf numFmtId="0" fontId="65" fillId="0" borderId="0" xfId="0" applyFont="1" applyBorder="1"/>
    <xf numFmtId="0" fontId="59" fillId="0" borderId="0" xfId="0" applyFont="1"/>
    <xf numFmtId="0" fontId="66" fillId="0" borderId="0" xfId="0" applyFont="1"/>
    <xf numFmtId="14" fontId="64" fillId="0" borderId="0" xfId="0" applyNumberFormat="1" applyFont="1" applyAlignment="1">
      <alignment wrapText="1"/>
    </xf>
    <xf numFmtId="0" fontId="67" fillId="10" borderId="1" xfId="0" applyFont="1" applyFill="1" applyBorder="1" applyAlignment="1">
      <alignment horizontal="center" wrapText="1"/>
    </xf>
    <xf numFmtId="49" fontId="67" fillId="10" borderId="1" xfId="0" applyNumberFormat="1" applyFont="1" applyFill="1" applyBorder="1" applyAlignment="1">
      <alignment horizontal="center" wrapText="1"/>
    </xf>
    <xf numFmtId="0" fontId="67" fillId="0" borderId="1" xfId="0" applyFont="1" applyBorder="1" applyAlignment="1">
      <alignment horizontal="center"/>
    </xf>
    <xf numFmtId="0" fontId="64" fillId="4" borderId="1" xfId="0" applyFont="1" applyFill="1" applyBorder="1"/>
    <xf numFmtId="12" fontId="59" fillId="4" borderId="1" xfId="0" applyNumberFormat="1" applyFont="1" applyFill="1" applyBorder="1"/>
    <xf numFmtId="14" fontId="59" fillId="4" borderId="1" xfId="0" applyNumberFormat="1" applyFont="1" applyFill="1" applyBorder="1"/>
    <xf numFmtId="4" fontId="59" fillId="4" borderId="1" xfId="0" applyNumberFormat="1" applyFont="1" applyFill="1" applyBorder="1"/>
    <xf numFmtId="0" fontId="64" fillId="4" borderId="1" xfId="0" applyFont="1" applyFill="1" applyBorder="1" applyAlignment="1">
      <alignment horizontal="center" wrapText="1"/>
    </xf>
    <xf numFmtId="0" fontId="68" fillId="0" borderId="0" xfId="0" applyFont="1"/>
    <xf numFmtId="0" fontId="64" fillId="0" borderId="47" xfId="0" applyFont="1" applyBorder="1"/>
    <xf numFmtId="0" fontId="65" fillId="0" borderId="0" xfId="0" applyFont="1"/>
    <xf numFmtId="0" fontId="6" fillId="0" borderId="0" xfId="9"/>
    <xf numFmtId="0" fontId="6" fillId="0" borderId="0" xfId="9" applyFont="1" applyFill="1" applyAlignment="1">
      <alignment horizontal="right" wrapText="1"/>
    </xf>
    <xf numFmtId="0" fontId="57" fillId="0" borderId="0" xfId="9" applyFont="1" applyFill="1" applyAlignment="1">
      <alignment horizontal="right" wrapText="1"/>
    </xf>
    <xf numFmtId="0" fontId="57" fillId="0" borderId="0" xfId="9" applyFont="1"/>
    <xf numFmtId="0" fontId="64" fillId="0" borderId="0" xfId="9" applyFont="1"/>
    <xf numFmtId="0" fontId="64" fillId="0" borderId="0" xfId="9" applyFont="1" applyBorder="1"/>
    <xf numFmtId="0" fontId="64" fillId="0" borderId="1" xfId="9" applyFont="1" applyBorder="1"/>
    <xf numFmtId="0" fontId="64" fillId="11" borderId="1" xfId="9" applyFont="1" applyFill="1" applyBorder="1"/>
    <xf numFmtId="0" fontId="64" fillId="11" borderId="1" xfId="9" applyFont="1" applyFill="1" applyBorder="1" applyAlignment="1">
      <alignment wrapText="1"/>
    </xf>
    <xf numFmtId="0" fontId="64" fillId="0" borderId="1" xfId="9" applyFont="1" applyBorder="1" applyAlignment="1">
      <alignment wrapText="1"/>
    </xf>
    <xf numFmtId="0" fontId="68" fillId="0" borderId="0" xfId="9" applyFont="1" applyBorder="1"/>
    <xf numFmtId="0" fontId="64" fillId="0" borderId="0" xfId="9" applyFont="1" applyAlignment="1">
      <alignment horizontal="left"/>
    </xf>
    <xf numFmtId="0" fontId="64" fillId="0" borderId="0" xfId="9" applyFont="1" applyFill="1"/>
    <xf numFmtId="0" fontId="66" fillId="0" borderId="0" xfId="9" applyFont="1" applyFill="1" applyAlignment="1">
      <alignment horizontal="right" wrapText="1"/>
    </xf>
    <xf numFmtId="0" fontId="69" fillId="0" borderId="0" xfId="9" applyFont="1" applyFill="1"/>
    <xf numFmtId="0" fontId="69" fillId="0" borderId="0" xfId="9" applyFont="1" applyFill="1" applyAlignment="1">
      <alignment horizontal="right"/>
    </xf>
    <xf numFmtId="0" fontId="66" fillId="0" borderId="0" xfId="9" applyFont="1" applyFill="1"/>
    <xf numFmtId="4" fontId="69" fillId="0" borderId="0" xfId="9" applyNumberFormat="1" applyFont="1" applyFill="1"/>
    <xf numFmtId="4" fontId="69" fillId="0" borderId="1" xfId="9" applyNumberFormat="1" applyFont="1" applyFill="1" applyBorder="1" applyAlignment="1">
      <alignment horizontal="center" wrapText="1"/>
    </xf>
    <xf numFmtId="0" fontId="69" fillId="0" borderId="1" xfId="9" applyFont="1" applyFill="1" applyBorder="1" applyAlignment="1">
      <alignment wrapText="1"/>
    </xf>
    <xf numFmtId="14" fontId="64" fillId="0" borderId="0" xfId="9" applyNumberFormat="1" applyFont="1"/>
    <xf numFmtId="49" fontId="64" fillId="0" borderId="0" xfId="9" applyNumberFormat="1" applyFont="1"/>
    <xf numFmtId="0" fontId="69" fillId="0" borderId="0" xfId="9" applyFont="1" applyFill="1" applyBorder="1"/>
    <xf numFmtId="49" fontId="69" fillId="0" borderId="0" xfId="9" applyNumberFormat="1" applyFont="1" applyFill="1" applyBorder="1"/>
    <xf numFmtId="49" fontId="69" fillId="0" borderId="0" xfId="9" applyNumberFormat="1" applyFont="1" applyFill="1"/>
    <xf numFmtId="0" fontId="69" fillId="0" borderId="48" xfId="9" applyFont="1" applyFill="1" applyBorder="1"/>
    <xf numFmtId="14" fontId="64" fillId="0" borderId="48" xfId="9" applyNumberFormat="1" applyFont="1" applyBorder="1"/>
    <xf numFmtId="0" fontId="8" fillId="0" borderId="0" xfId="9" applyFont="1" applyFill="1"/>
    <xf numFmtId="14" fontId="0" fillId="0" borderId="0" xfId="0" applyNumberFormat="1" applyAlignment="1">
      <alignment wrapText="1"/>
    </xf>
    <xf numFmtId="0" fontId="70" fillId="10" borderId="1" xfId="0" applyFont="1" applyFill="1" applyBorder="1" applyAlignment="1">
      <alignment horizontal="center" wrapText="1"/>
    </xf>
    <xf numFmtId="49" fontId="70" fillId="10" borderId="1" xfId="0" applyNumberFormat="1" applyFont="1" applyFill="1" applyBorder="1" applyAlignment="1">
      <alignment horizontal="center" wrapText="1"/>
    </xf>
    <xf numFmtId="0" fontId="71" fillId="0" borderId="1" xfId="0" applyFont="1" applyBorder="1" applyAlignment="1">
      <alignment horizontal="center"/>
    </xf>
    <xf numFmtId="0" fontId="0" fillId="0" borderId="1" xfId="0" applyFont="1" applyBorder="1" applyAlignment="1">
      <alignment horizontal="right"/>
    </xf>
    <xf numFmtId="1" fontId="0" fillId="0" borderId="1" xfId="0" applyNumberFormat="1" applyBorder="1"/>
    <xf numFmtId="0" fontId="0" fillId="0" borderId="1" xfId="0" applyBorder="1" applyAlignment="1">
      <alignment vertical="center" wrapText="1"/>
    </xf>
    <xf numFmtId="14" fontId="0" fillId="0" borderId="1" xfId="0" applyNumberFormat="1" applyBorder="1"/>
    <xf numFmtId="2" fontId="0" fillId="0" borderId="1" xfId="0" applyNumberFormat="1" applyBorder="1" applyAlignment="1">
      <alignment vertical="center" wrapText="1"/>
    </xf>
    <xf numFmtId="2" fontId="0" fillId="0" borderId="1" xfId="0" applyNumberFormat="1" applyBorder="1"/>
    <xf numFmtId="1" fontId="0" fillId="0" borderId="1" xfId="0" applyNumberFormat="1" applyFont="1" applyFill="1" applyBorder="1" applyAlignment="1">
      <alignment horizontal="right"/>
    </xf>
    <xf numFmtId="14" fontId="0" fillId="0" borderId="1" xfId="0" applyNumberFormat="1" applyFont="1" applyFill="1" applyBorder="1" applyAlignment="1">
      <alignment horizontal="right"/>
    </xf>
    <xf numFmtId="0" fontId="42" fillId="4" borderId="1" xfId="0" applyFont="1" applyFill="1" applyBorder="1" applyAlignment="1">
      <alignment horizontal="left" wrapText="1"/>
    </xf>
    <xf numFmtId="0" fontId="71" fillId="0" borderId="1" xfId="0" applyFont="1" applyFill="1" applyBorder="1" applyAlignment="1">
      <alignment horizontal="center"/>
    </xf>
    <xf numFmtId="0" fontId="0" fillId="0" borderId="1" xfId="0" applyFont="1" applyFill="1" applyBorder="1" applyAlignment="1">
      <alignment horizontal="right"/>
    </xf>
    <xf numFmtId="14" fontId="0" fillId="0" borderId="1" xfId="0" applyNumberFormat="1" applyFill="1" applyBorder="1"/>
    <xf numFmtId="0" fontId="42" fillId="0" borderId="1" xfId="0" applyFont="1" applyFill="1" applyBorder="1" applyAlignment="1">
      <alignment horizontal="left" wrapText="1"/>
    </xf>
    <xf numFmtId="1" fontId="0" fillId="0" borderId="1" xfId="0" applyNumberFormat="1" applyFont="1" applyFill="1" applyBorder="1"/>
    <xf numFmtId="12" fontId="0" fillId="0" borderId="1" xfId="0" applyNumberFormat="1" applyFont="1" applyFill="1" applyBorder="1"/>
    <xf numFmtId="2" fontId="0" fillId="0" borderId="1" xfId="0" applyNumberFormat="1" applyFont="1" applyFill="1" applyBorder="1"/>
    <xf numFmtId="14" fontId="0" fillId="0" borderId="1" xfId="0" applyNumberFormat="1" applyFont="1" applyFill="1" applyBorder="1"/>
    <xf numFmtId="0" fontId="42" fillId="4" borderId="1" xfId="0" applyFont="1" applyFill="1" applyBorder="1" applyAlignment="1">
      <alignment horizontal="center" wrapText="1"/>
    </xf>
    <xf numFmtId="12" fontId="5" fillId="4" borderId="1" xfId="0" applyNumberFormat="1" applyFont="1" applyFill="1" applyBorder="1"/>
    <xf numFmtId="2" fontId="5" fillId="4" borderId="1" xfId="0" applyNumberFormat="1" applyFont="1" applyFill="1" applyBorder="1"/>
    <xf numFmtId="4" fontId="5" fillId="4" borderId="1" xfId="0" applyNumberFormat="1" applyFont="1" applyFill="1" applyBorder="1"/>
    <xf numFmtId="0" fontId="0" fillId="0" borderId="47" xfId="0" applyBorder="1"/>
    <xf numFmtId="0" fontId="72" fillId="0" borderId="0" xfId="0" applyFont="1"/>
    <xf numFmtId="14" fontId="72" fillId="0" borderId="0" xfId="0" applyNumberFormat="1" applyFont="1" applyAlignment="1">
      <alignment horizontal="left"/>
    </xf>
    <xf numFmtId="0" fontId="71" fillId="10" borderId="1" xfId="0" applyFont="1" applyFill="1" applyBorder="1" applyAlignment="1">
      <alignment horizontal="center" wrapText="1"/>
    </xf>
    <xf numFmtId="0" fontId="0" fillId="0" borderId="49" xfId="0" applyBorder="1" applyAlignment="1">
      <alignment horizontal="left" vertical="center" wrapText="1"/>
    </xf>
    <xf numFmtId="0" fontId="0" fillId="0" borderId="1" xfId="0" applyFill="1" applyBorder="1" applyAlignment="1"/>
    <xf numFmtId="14" fontId="0" fillId="0" borderId="0" xfId="0" applyNumberFormat="1"/>
    <xf numFmtId="2" fontId="0" fillId="0" borderId="49" xfId="0" applyNumberFormat="1" applyBorder="1" applyAlignment="1">
      <alignment horizontal="right" vertical="center" wrapText="1"/>
    </xf>
    <xf numFmtId="0" fontId="42" fillId="0" borderId="1" xfId="0" applyFont="1" applyFill="1" applyBorder="1" applyAlignment="1">
      <alignment horizontal="center"/>
    </xf>
    <xf numFmtId="0" fontId="42" fillId="0" borderId="1" xfId="0" applyFont="1" applyFill="1" applyBorder="1" applyAlignment="1">
      <alignment horizontal="center" wrapText="1"/>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1" fontId="0" fillId="0" borderId="1" xfId="0" applyNumberFormat="1" applyBorder="1" applyAlignment="1">
      <alignment horizontal="left"/>
    </xf>
    <xf numFmtId="0" fontId="0" fillId="0" borderId="1" xfId="0" applyFill="1" applyBorder="1"/>
    <xf numFmtId="14" fontId="0" fillId="0" borderId="1" xfId="0" applyNumberFormat="1" applyFont="1" applyFill="1" applyBorder="1" applyAlignment="1"/>
    <xf numFmtId="2" fontId="0" fillId="0" borderId="1" xfId="0" applyNumberFormat="1" applyFill="1" applyBorder="1" applyAlignment="1">
      <alignment horizontal="right" vertical="center" wrapText="1"/>
    </xf>
    <xf numFmtId="0" fontId="42" fillId="0" borderId="6" xfId="0" applyFont="1" applyFill="1" applyBorder="1" applyAlignment="1">
      <alignment horizontal="center"/>
    </xf>
    <xf numFmtId="14" fontId="0" fillId="0" borderId="6" xfId="0" applyNumberFormat="1" applyFont="1" applyFill="1" applyBorder="1" applyAlignment="1"/>
    <xf numFmtId="0" fontId="0" fillId="0" borderId="1" xfId="0" applyFill="1" applyBorder="1" applyAlignment="1">
      <alignment vertical="center" wrapText="1"/>
    </xf>
    <xf numFmtId="0" fontId="0" fillId="0" borderId="1" xfId="0" applyFill="1" applyBorder="1" applyAlignment="1">
      <alignment horizontal="left"/>
    </xf>
    <xf numFmtId="1" fontId="0" fillId="0" borderId="1" xfId="0" applyNumberFormat="1" applyFill="1" applyBorder="1" applyAlignment="1">
      <alignment horizontal="left" vertical="center" wrapText="1"/>
    </xf>
    <xf numFmtId="2" fontId="0" fillId="0" borderId="49" xfId="0" applyNumberFormat="1" applyFill="1" applyBorder="1" applyAlignment="1">
      <alignment horizontal="right" vertical="center" wrapText="1"/>
    </xf>
    <xf numFmtId="0" fontId="0" fillId="0" borderId="50" xfId="0" applyFill="1" applyBorder="1" applyAlignment="1">
      <alignment horizontal="left" vertical="center" wrapText="1"/>
    </xf>
    <xf numFmtId="0" fontId="0" fillId="0" borderId="7" xfId="0" applyFill="1" applyBorder="1" applyAlignment="1"/>
    <xf numFmtId="14" fontId="0" fillId="0" borderId="7" xfId="0" applyNumberFormat="1" applyFont="1" applyFill="1" applyBorder="1" applyAlignment="1"/>
    <xf numFmtId="2" fontId="0" fillId="0" borderId="50" xfId="0" applyNumberFormat="1" applyFill="1" applyBorder="1" applyAlignment="1">
      <alignment horizontal="right" vertical="center" wrapText="1"/>
    </xf>
    <xf numFmtId="14" fontId="0" fillId="0" borderId="0" xfId="0" applyNumberFormat="1" applyFont="1" applyAlignment="1">
      <alignment horizontal="left"/>
    </xf>
    <xf numFmtId="0" fontId="57" fillId="0" borderId="0" xfId="0" applyFont="1" applyFill="1" applyAlignment="1">
      <alignment horizontal="left" wrapText="1"/>
    </xf>
    <xf numFmtId="0" fontId="66" fillId="0" borderId="0" xfId="9" applyFont="1" applyFill="1" applyAlignment="1">
      <alignment horizontal="left" wrapText="1"/>
    </xf>
    <xf numFmtId="0" fontId="41" fillId="0" borderId="0" xfId="0" applyFont="1" applyAlignment="1">
      <alignment vertical="top" wrapText="1"/>
    </xf>
    <xf numFmtId="0" fontId="73" fillId="0" borderId="0" xfId="0" applyFont="1" applyFill="1" applyAlignment="1">
      <alignment vertical="top"/>
    </xf>
    <xf numFmtId="0" fontId="41" fillId="0" borderId="0" xfId="0" applyFont="1" applyFill="1" applyBorder="1" applyAlignment="1"/>
    <xf numFmtId="0" fontId="74" fillId="0" borderId="0" xfId="0" applyFont="1" applyAlignment="1">
      <alignment vertical="top"/>
    </xf>
    <xf numFmtId="0" fontId="41" fillId="0" borderId="0" xfId="0" applyFont="1" applyAlignment="1">
      <alignment vertical="top"/>
    </xf>
    <xf numFmtId="0" fontId="41" fillId="0" borderId="0" xfId="0" applyFont="1" applyAlignment="1">
      <alignment horizontal="center" vertical="top"/>
    </xf>
    <xf numFmtId="0" fontId="41" fillId="0" borderId="0" xfId="0" applyFont="1" applyFill="1" applyAlignment="1">
      <alignment vertical="top"/>
    </xf>
    <xf numFmtId="0" fontId="41" fillId="0" borderId="0" xfId="0" applyFont="1" applyFill="1" applyAlignment="1">
      <alignment horizontal="center" vertical="top"/>
    </xf>
    <xf numFmtId="0" fontId="41" fillId="0" borderId="0" xfId="0" applyFont="1" applyAlignment="1">
      <alignment horizontal="left" vertical="top"/>
    </xf>
    <xf numFmtId="0" fontId="41" fillId="0" borderId="0" xfId="0" applyNumberFormat="1" applyFont="1" applyAlignment="1">
      <alignment horizontal="left" vertical="top"/>
    </xf>
    <xf numFmtId="0" fontId="41" fillId="0" borderId="0" xfId="0" applyFont="1" applyAlignment="1">
      <alignment horizontal="center" vertical="center"/>
    </xf>
    <xf numFmtId="0" fontId="41" fillId="0" borderId="0" xfId="0" applyFont="1" applyFill="1" applyAlignment="1">
      <alignment vertical="top" wrapText="1"/>
    </xf>
    <xf numFmtId="0" fontId="75" fillId="0" borderId="0" xfId="0" applyFont="1" applyFill="1" applyBorder="1" applyAlignment="1"/>
    <xf numFmtId="0" fontId="75" fillId="0" borderId="0" xfId="0" applyFont="1" applyAlignment="1">
      <alignment vertical="top" wrapText="1"/>
    </xf>
    <xf numFmtId="0" fontId="74" fillId="9" borderId="51" xfId="0" applyFont="1" applyFill="1" applyBorder="1" applyAlignment="1">
      <alignment horizontal="left" vertical="top"/>
    </xf>
    <xf numFmtId="0" fontId="41" fillId="9" borderId="51" xfId="0" applyFont="1" applyFill="1" applyBorder="1" applyAlignment="1">
      <alignment horizontal="left" vertical="top"/>
    </xf>
    <xf numFmtId="0" fontId="74" fillId="9" borderId="51" xfId="2" applyFont="1" applyFill="1" applyBorder="1" applyAlignment="1">
      <alignment horizontal="center" vertical="top" textRotation="180" wrapText="1"/>
    </xf>
    <xf numFmtId="0" fontId="74" fillId="9" borderId="51" xfId="0" applyFont="1" applyFill="1" applyBorder="1" applyAlignment="1">
      <alignment horizontal="center" vertical="top" wrapText="1"/>
    </xf>
    <xf numFmtId="0" fontId="74" fillId="3" borderId="51" xfId="0" applyFont="1" applyFill="1" applyBorder="1" applyAlignment="1">
      <alignment horizontal="left" vertical="top"/>
    </xf>
    <xf numFmtId="0" fontId="76" fillId="3" borderId="51" xfId="0" applyFont="1" applyFill="1" applyBorder="1" applyAlignment="1">
      <alignment vertical="top"/>
    </xf>
    <xf numFmtId="0" fontId="76" fillId="3" borderId="51" xfId="0" applyFont="1" applyFill="1" applyBorder="1" applyAlignment="1">
      <alignment horizontal="center" vertical="top"/>
    </xf>
    <xf numFmtId="0" fontId="76" fillId="3" borderId="51" xfId="0" applyFont="1" applyFill="1" applyBorder="1" applyAlignment="1">
      <alignment vertical="top" wrapText="1"/>
    </xf>
    <xf numFmtId="0" fontId="74" fillId="10" borderId="51" xfId="0" applyFont="1" applyFill="1" applyBorder="1" applyAlignment="1">
      <alignment vertical="top"/>
    </xf>
    <xf numFmtId="0" fontId="76" fillId="10" borderId="51" xfId="0" applyFont="1" applyFill="1" applyBorder="1" applyAlignment="1">
      <alignment vertical="top"/>
    </xf>
    <xf numFmtId="0" fontId="76" fillId="10" borderId="51" xfId="0" applyFont="1" applyFill="1" applyBorder="1" applyAlignment="1">
      <alignment horizontal="center" vertical="top"/>
    </xf>
    <xf numFmtId="49" fontId="41" fillId="10" borderId="51" xfId="0" applyNumberFormat="1" applyFont="1" applyFill="1" applyBorder="1" applyAlignment="1">
      <alignment horizontal="left" vertical="top" wrapText="1"/>
    </xf>
    <xf numFmtId="0" fontId="41" fillId="10" borderId="51" xfId="0" applyFont="1" applyFill="1" applyBorder="1" applyAlignment="1">
      <alignment vertical="top" wrapText="1"/>
    </xf>
    <xf numFmtId="49" fontId="41" fillId="0" borderId="51" xfId="0" applyNumberFormat="1" applyFont="1" applyBorder="1" applyAlignment="1">
      <alignment vertical="top"/>
    </xf>
    <xf numFmtId="49" fontId="41" fillId="0" borderId="51" xfId="0" applyNumberFormat="1" applyFont="1" applyBorder="1" applyAlignment="1">
      <alignment horizontal="left" vertical="top"/>
    </xf>
    <xf numFmtId="0" fontId="41" fillId="0" borderId="51" xfId="2" applyFont="1" applyFill="1" applyBorder="1" applyAlignment="1">
      <alignment horizontal="left" vertical="top" wrapText="1"/>
    </xf>
    <xf numFmtId="0" fontId="41" fillId="0" borderId="51" xfId="0" applyFont="1" applyBorder="1" applyAlignment="1">
      <alignment horizontal="center" vertical="top"/>
    </xf>
    <xf numFmtId="49" fontId="41" fillId="0" borderId="51" xfId="0" applyNumberFormat="1" applyFont="1" applyFill="1" applyBorder="1" applyAlignment="1">
      <alignment horizontal="left" vertical="top" wrapText="1"/>
    </xf>
    <xf numFmtId="49" fontId="41" fillId="0" borderId="51" xfId="0" applyNumberFormat="1" applyFont="1" applyBorder="1" applyAlignment="1">
      <alignment horizontal="left" vertical="top" wrapText="1"/>
    </xf>
    <xf numFmtId="0" fontId="41" fillId="0" borderId="51" xfId="0" applyFont="1" applyFill="1" applyBorder="1" applyAlignment="1">
      <alignment vertical="top" wrapText="1"/>
    </xf>
    <xf numFmtId="0" fontId="41" fillId="0" borderId="51" xfId="0" applyFont="1" applyBorder="1" applyAlignment="1">
      <alignment vertical="top" wrapText="1"/>
    </xf>
    <xf numFmtId="49" fontId="41" fillId="10" borderId="51" xfId="0" applyNumberFormat="1" applyFont="1" applyFill="1" applyBorder="1" applyAlignment="1">
      <alignment horizontal="left" vertical="top"/>
    </xf>
    <xf numFmtId="0" fontId="41" fillId="10" borderId="51" xfId="0" applyFont="1" applyFill="1" applyBorder="1" applyAlignment="1">
      <alignment horizontal="center" vertical="top"/>
    </xf>
    <xf numFmtId="0" fontId="74" fillId="0" borderId="51" xfId="0" applyFont="1" applyFill="1" applyBorder="1" applyAlignment="1">
      <alignment horizontal="left" vertical="top"/>
    </xf>
    <xf numFmtId="0" fontId="41" fillId="0" borderId="51" xfId="2" applyFont="1" applyFill="1" applyBorder="1" applyAlignment="1">
      <alignment horizontal="center" vertical="top" wrapText="1"/>
    </xf>
    <xf numFmtId="0" fontId="41" fillId="0" borderId="51" xfId="0" applyFont="1" applyFill="1" applyBorder="1" applyAlignment="1">
      <alignment horizontal="center" vertical="top"/>
    </xf>
    <xf numFmtId="49" fontId="74" fillId="3" borderId="51" xfId="0" applyNumberFormat="1" applyFont="1" applyFill="1" applyBorder="1" applyAlignment="1">
      <alignment horizontal="left" vertical="top"/>
    </xf>
    <xf numFmtId="49" fontId="41" fillId="3" borderId="51" xfId="0" applyNumberFormat="1" applyFont="1" applyFill="1" applyBorder="1" applyAlignment="1">
      <alignment horizontal="left" vertical="top"/>
    </xf>
    <xf numFmtId="0" fontId="41" fillId="3" borderId="51" xfId="0" applyFont="1" applyFill="1" applyBorder="1" applyAlignment="1">
      <alignment horizontal="center" vertical="top"/>
    </xf>
    <xf numFmtId="0" fontId="41" fillId="3" borderId="51" xfId="0" applyFont="1" applyFill="1" applyBorder="1" applyAlignment="1">
      <alignment horizontal="left" vertical="top" wrapText="1"/>
    </xf>
    <xf numFmtId="0" fontId="41" fillId="3" borderId="51" xfId="0" applyFont="1" applyFill="1" applyBorder="1" applyAlignment="1">
      <alignment vertical="top" wrapText="1"/>
    </xf>
    <xf numFmtId="0" fontId="74" fillId="4" borderId="51" xfId="0" applyFont="1" applyFill="1" applyBorder="1" applyAlignment="1">
      <alignment vertical="top"/>
    </xf>
    <xf numFmtId="49" fontId="41" fillId="4" borderId="51" xfId="0" applyNumberFormat="1" applyFont="1" applyFill="1" applyBorder="1" applyAlignment="1">
      <alignment horizontal="left" vertical="top"/>
    </xf>
    <xf numFmtId="0" fontId="41" fillId="4" borderId="51" xfId="0" applyFont="1" applyFill="1" applyBorder="1" applyAlignment="1">
      <alignment horizontal="center" vertical="top"/>
    </xf>
    <xf numFmtId="49" fontId="41" fillId="4" borderId="51" xfId="0" applyNumberFormat="1" applyFont="1" applyFill="1" applyBorder="1" applyAlignment="1">
      <alignment horizontal="left" vertical="top" wrapText="1"/>
    </xf>
    <xf numFmtId="0" fontId="41" fillId="4" borderId="51" xfId="0" applyFont="1" applyFill="1" applyBorder="1" applyAlignment="1">
      <alignment vertical="top" wrapText="1"/>
    </xf>
    <xf numFmtId="0" fontId="41" fillId="0" borderId="51" xfId="2" applyFont="1" applyFill="1" applyBorder="1" applyAlignment="1">
      <alignment vertical="top" wrapText="1"/>
    </xf>
    <xf numFmtId="49" fontId="41" fillId="4" borderId="51" xfId="0" applyNumberFormat="1" applyFont="1" applyFill="1" applyBorder="1" applyAlignment="1">
      <alignment vertical="top"/>
    </xf>
    <xf numFmtId="0" fontId="75" fillId="4" borderId="51" xfId="0" applyFont="1" applyFill="1" applyBorder="1" applyAlignment="1">
      <alignment horizontal="center" vertical="top"/>
    </xf>
    <xf numFmtId="0" fontId="41" fillId="0" borderId="51" xfId="0" applyFont="1" applyBorder="1" applyAlignment="1">
      <alignment vertical="top"/>
    </xf>
    <xf numFmtId="0" fontId="73" fillId="0" borderId="0" xfId="0" applyFont="1" applyFill="1" applyAlignment="1">
      <alignment vertical="top" wrapText="1"/>
    </xf>
    <xf numFmtId="0" fontId="41" fillId="3" borderId="51" xfId="0" applyFont="1" applyFill="1" applyBorder="1" applyAlignment="1">
      <alignment horizontal="left" vertical="top"/>
    </xf>
    <xf numFmtId="49" fontId="74" fillId="10" borderId="51" xfId="0" applyNumberFormat="1" applyFont="1" applyFill="1" applyBorder="1" applyAlignment="1">
      <alignment vertical="top"/>
    </xf>
    <xf numFmtId="0" fontId="41" fillId="10" borderId="51" xfId="0" applyFont="1" applyFill="1" applyBorder="1" applyAlignment="1">
      <alignment vertical="top"/>
    </xf>
    <xf numFmtId="49" fontId="41" fillId="10" borderId="51" xfId="0" applyNumberFormat="1" applyFont="1" applyFill="1" applyBorder="1" applyAlignment="1">
      <alignment horizontal="center" vertical="top" wrapText="1"/>
    </xf>
    <xf numFmtId="0" fontId="41" fillId="0" borderId="51" xfId="0" applyFont="1" applyFill="1" applyBorder="1" applyAlignment="1">
      <alignment horizontal="left" vertical="top"/>
    </xf>
    <xf numFmtId="49" fontId="41" fillId="0" borderId="51" xfId="0" applyNumberFormat="1" applyFont="1" applyFill="1" applyBorder="1" applyAlignment="1">
      <alignment vertical="top" wrapText="1"/>
    </xf>
    <xf numFmtId="0" fontId="75" fillId="0" borderId="51" xfId="0" applyFont="1" applyBorder="1" applyAlignment="1">
      <alignment horizontal="center" vertical="top"/>
    </xf>
    <xf numFmtId="49" fontId="74" fillId="10" borderId="51" xfId="0" applyNumberFormat="1" applyFont="1" applyFill="1" applyBorder="1" applyAlignment="1">
      <alignment horizontal="left" vertical="top"/>
    </xf>
    <xf numFmtId="0" fontId="74" fillId="10" borderId="51" xfId="0" applyFont="1" applyFill="1" applyBorder="1" applyAlignment="1">
      <alignment horizontal="left" vertical="top"/>
    </xf>
    <xf numFmtId="0" fontId="74" fillId="10" borderId="51" xfId="0" applyFont="1" applyFill="1" applyBorder="1" applyAlignment="1">
      <alignment horizontal="center" vertical="top"/>
    </xf>
    <xf numFmtId="0" fontId="74" fillId="10" borderId="51" xfId="0" applyFont="1" applyFill="1" applyBorder="1" applyAlignment="1">
      <alignment horizontal="left" vertical="top" wrapText="1"/>
    </xf>
    <xf numFmtId="0" fontId="74" fillId="10" borderId="51" xfId="0" applyFont="1" applyFill="1" applyBorder="1" applyAlignment="1">
      <alignment vertical="top" wrapText="1"/>
    </xf>
    <xf numFmtId="0" fontId="41" fillId="10" borderId="51" xfId="0" applyFont="1" applyFill="1" applyBorder="1" applyAlignment="1">
      <alignment horizontal="left" vertical="top"/>
    </xf>
    <xf numFmtId="0" fontId="41" fillId="10" borderId="51" xfId="0" applyFont="1" applyFill="1" applyBorder="1" applyAlignment="1">
      <alignment horizontal="left" vertical="top" wrapText="1"/>
    </xf>
    <xf numFmtId="0" fontId="41" fillId="0" borderId="51" xfId="10" applyFont="1" applyFill="1" applyBorder="1" applyAlignment="1">
      <alignment horizontal="left" vertical="top" wrapText="1"/>
    </xf>
    <xf numFmtId="0" fontId="73" fillId="0" borderId="0" xfId="0" applyFont="1" applyFill="1" applyAlignment="1">
      <alignment wrapText="1"/>
    </xf>
    <xf numFmtId="0" fontId="41" fillId="0" borderId="0" xfId="0" applyFont="1" applyFill="1" applyAlignment="1">
      <alignment wrapText="1"/>
    </xf>
    <xf numFmtId="49" fontId="41" fillId="0" borderId="51" xfId="0" applyNumberFormat="1" applyFont="1" applyFill="1" applyBorder="1" applyAlignment="1">
      <alignment horizontal="left" vertical="top"/>
    </xf>
    <xf numFmtId="0" fontId="41" fillId="0" borderId="51" xfId="2" applyFont="1" applyBorder="1" applyAlignment="1">
      <alignment horizontal="left" vertical="top"/>
    </xf>
    <xf numFmtId="0" fontId="78" fillId="0" borderId="0" xfId="0" applyFont="1" applyFill="1" applyAlignment="1">
      <alignment wrapText="1"/>
    </xf>
    <xf numFmtId="49" fontId="41" fillId="0" borderId="51" xfId="2" applyNumberFormat="1" applyFont="1" applyFill="1" applyBorder="1" applyAlignment="1">
      <alignment horizontal="left" vertical="top" wrapText="1"/>
    </xf>
    <xf numFmtId="11" fontId="41" fillId="0" borderId="51" xfId="0" applyNumberFormat="1" applyFont="1" applyBorder="1" applyAlignment="1">
      <alignment horizontal="left" vertical="top" wrapText="1"/>
    </xf>
    <xf numFmtId="0" fontId="78" fillId="0" borderId="0" xfId="0" applyFont="1" applyFill="1" applyBorder="1" applyAlignment="1">
      <alignment wrapText="1"/>
    </xf>
    <xf numFmtId="0" fontId="41" fillId="0" borderId="51" xfId="7" applyFont="1" applyFill="1" applyBorder="1" applyAlignment="1">
      <alignment horizontal="left" vertical="top" wrapText="1"/>
    </xf>
    <xf numFmtId="0" fontId="41" fillId="0" borderId="51" xfId="7" applyFont="1" applyBorder="1" applyAlignment="1">
      <alignment horizontal="left" vertical="top" wrapText="1"/>
    </xf>
    <xf numFmtId="0" fontId="41" fillId="0" borderId="51" xfId="9" applyFont="1" applyFill="1" applyBorder="1" applyAlignment="1">
      <alignment horizontal="left" vertical="top" wrapText="1"/>
    </xf>
    <xf numFmtId="0" fontId="41" fillId="10" borderId="51" xfId="2" applyFont="1" applyFill="1" applyBorder="1" applyAlignment="1">
      <alignment horizontal="left" vertical="top" wrapText="1"/>
    </xf>
    <xf numFmtId="0" fontId="41" fillId="10" borderId="51" xfId="2" applyFont="1" applyFill="1" applyBorder="1" applyAlignment="1">
      <alignment horizontal="center" vertical="top" wrapText="1"/>
    </xf>
    <xf numFmtId="0" fontId="41" fillId="0" borderId="51" xfId="2" applyFont="1" applyFill="1" applyBorder="1" applyAlignment="1">
      <alignment horizontal="left" vertical="top"/>
    </xf>
    <xf numFmtId="49" fontId="41" fillId="0" borderId="51" xfId="0" applyNumberFormat="1" applyFont="1" applyFill="1" applyBorder="1" applyAlignment="1">
      <alignment vertical="top"/>
    </xf>
    <xf numFmtId="49" fontId="41" fillId="0" borderId="51" xfId="2" applyNumberFormat="1" applyFont="1" applyFill="1" applyBorder="1" applyAlignment="1">
      <alignment horizontal="left" vertical="top"/>
    </xf>
    <xf numFmtId="0" fontId="41" fillId="0" borderId="51" xfId="0" applyFont="1" applyFill="1" applyBorder="1" applyAlignment="1">
      <alignment horizontal="left" vertical="top" wrapText="1"/>
    </xf>
    <xf numFmtId="49" fontId="74" fillId="0" borderId="51" xfId="0" applyNumberFormat="1" applyFont="1" applyFill="1" applyBorder="1" applyAlignment="1">
      <alignment vertical="top"/>
    </xf>
    <xf numFmtId="49" fontId="74" fillId="10" borderId="51" xfId="0" applyNumberFormat="1" applyFont="1" applyFill="1" applyBorder="1" applyAlignment="1">
      <alignment horizontal="left" vertical="top" wrapText="1"/>
    </xf>
    <xf numFmtId="0" fontId="79" fillId="0" borderId="0" xfId="0" applyFont="1" applyFill="1" applyAlignment="1">
      <alignment vertical="top"/>
    </xf>
    <xf numFmtId="49" fontId="41" fillId="0" borderId="51" xfId="0" applyNumberFormat="1" applyFont="1" applyFill="1" applyBorder="1" applyAlignment="1">
      <alignment horizontal="center" vertical="top"/>
    </xf>
    <xf numFmtId="49" fontId="75" fillId="0" borderId="0" xfId="0" applyNumberFormat="1" applyFont="1" applyFill="1" applyBorder="1" applyAlignment="1"/>
    <xf numFmtId="49" fontId="73" fillId="0" borderId="0" xfId="0" applyNumberFormat="1" applyFont="1" applyFill="1" applyAlignment="1">
      <alignment vertical="top"/>
    </xf>
    <xf numFmtId="49" fontId="41" fillId="3" borderId="51" xfId="0" applyNumberFormat="1" applyFont="1" applyFill="1" applyBorder="1" applyAlignment="1">
      <alignment horizontal="left" vertical="top" wrapText="1"/>
    </xf>
    <xf numFmtId="49" fontId="74" fillId="0" borderId="51" xfId="0" applyNumberFormat="1" applyFont="1" applyBorder="1" applyAlignment="1">
      <alignment vertical="top"/>
    </xf>
    <xf numFmtId="0" fontId="41" fillId="0" borderId="51" xfId="0" applyFont="1" applyBorder="1" applyAlignment="1">
      <alignment horizontal="left" vertical="top" wrapText="1"/>
    </xf>
    <xf numFmtId="0" fontId="75" fillId="10" borderId="51" xfId="0" applyFont="1" applyFill="1" applyBorder="1" applyAlignment="1">
      <alignment horizontal="left" vertical="top"/>
    </xf>
    <xf numFmtId="49" fontId="74" fillId="10" borderId="51" xfId="0" applyNumberFormat="1" applyFont="1" applyFill="1" applyBorder="1" applyAlignment="1">
      <alignment horizontal="center" vertical="top"/>
    </xf>
    <xf numFmtId="0" fontId="80" fillId="0" borderId="0" xfId="0" applyFont="1" applyFill="1" applyBorder="1" applyAlignment="1"/>
    <xf numFmtId="0" fontId="41" fillId="0" borderId="51" xfId="1" applyFont="1" applyFill="1" applyBorder="1" applyAlignment="1" applyProtection="1">
      <alignment horizontal="left" vertical="top" wrapText="1"/>
    </xf>
    <xf numFmtId="49" fontId="74" fillId="3" borderId="51" xfId="0" applyNumberFormat="1" applyFont="1" applyFill="1" applyBorder="1" applyAlignment="1">
      <alignment vertical="top"/>
    </xf>
    <xf numFmtId="0" fontId="81" fillId="0" borderId="0" xfId="0" applyFont="1" applyFill="1" applyBorder="1" applyAlignment="1">
      <alignment vertical="top" wrapText="1"/>
    </xf>
    <xf numFmtId="14" fontId="74" fillId="10" borderId="51" xfId="2" applyNumberFormat="1" applyFont="1" applyFill="1" applyBorder="1" applyAlignment="1">
      <alignment horizontal="left" vertical="top"/>
    </xf>
    <xf numFmtId="49" fontId="74" fillId="10" borderId="51" xfId="2" applyNumberFormat="1" applyFont="1" applyFill="1" applyBorder="1" applyAlignment="1">
      <alignment horizontal="left" vertical="top"/>
    </xf>
    <xf numFmtId="0" fontId="82" fillId="10" borderId="51" xfId="2" applyFont="1" applyFill="1" applyBorder="1" applyAlignment="1">
      <alignment horizontal="left" vertical="top" wrapText="1"/>
    </xf>
    <xf numFmtId="0" fontId="41" fillId="10" borderId="51" xfId="0" applyFont="1" applyFill="1" applyBorder="1" applyAlignment="1">
      <alignment vertical="center" wrapText="1"/>
    </xf>
    <xf numFmtId="0" fontId="41" fillId="10" borderId="51" xfId="7" applyFont="1" applyFill="1" applyBorder="1"/>
    <xf numFmtId="0" fontId="74" fillId="10" borderId="51" xfId="7" applyFont="1" applyFill="1" applyBorder="1" applyAlignment="1">
      <alignment horizontal="center" vertical="top"/>
    </xf>
    <xf numFmtId="0" fontId="74" fillId="10" borderId="51" xfId="7" applyFont="1" applyFill="1" applyBorder="1"/>
    <xf numFmtId="0" fontId="41" fillId="10" borderId="51" xfId="7" applyFont="1" applyFill="1" applyBorder="1" applyAlignment="1">
      <alignment vertical="center" wrapText="1"/>
    </xf>
    <xf numFmtId="0" fontId="41" fillId="10" borderId="51" xfId="0" applyFont="1" applyFill="1" applyBorder="1"/>
    <xf numFmtId="0" fontId="41" fillId="0" borderId="51" xfId="7" applyFont="1" applyBorder="1" applyAlignment="1">
      <alignment horizontal="center" vertical="top"/>
    </xf>
    <xf numFmtId="0" fontId="41" fillId="0" borderId="51" xfId="7" applyFont="1" applyBorder="1" applyAlignment="1">
      <alignment vertical="center" wrapText="1"/>
    </xf>
    <xf numFmtId="0" fontId="41" fillId="0" borderId="51" xfId="0" applyFont="1" applyFill="1" applyBorder="1"/>
    <xf numFmtId="0" fontId="41" fillId="0" borderId="51" xfId="0" applyFont="1" applyFill="1" applyBorder="1" applyAlignment="1">
      <alignment wrapText="1"/>
    </xf>
    <xf numFmtId="0" fontId="76" fillId="0" borderId="51" xfId="0" applyFont="1" applyBorder="1"/>
    <xf numFmtId="0" fontId="41" fillId="0" borderId="51" xfId="0" applyFont="1" applyFill="1" applyBorder="1" applyAlignment="1">
      <alignment vertical="center" wrapText="1"/>
    </xf>
    <xf numFmtId="0" fontId="41" fillId="10" borderId="51" xfId="7" applyFont="1" applyFill="1" applyBorder="1" applyAlignment="1">
      <alignment horizontal="left" vertical="top" wrapText="1"/>
    </xf>
    <xf numFmtId="0" fontId="41" fillId="10" borderId="51" xfId="7" applyFont="1" applyFill="1" applyBorder="1" applyAlignment="1">
      <alignment horizontal="center" vertical="top"/>
    </xf>
    <xf numFmtId="0" fontId="41" fillId="0" borderId="51" xfId="7" applyFont="1" applyFill="1" applyBorder="1" applyAlignment="1">
      <alignment vertical="center" wrapText="1"/>
    </xf>
    <xf numFmtId="0" fontId="41" fillId="0" borderId="51" xfId="0" applyFont="1" applyBorder="1" applyAlignment="1">
      <alignment horizontal="center" vertical="center"/>
    </xf>
    <xf numFmtId="0" fontId="41" fillId="0" borderId="51" xfId="7" applyFont="1" applyFill="1" applyBorder="1" applyAlignment="1">
      <alignment horizontal="center" vertical="top"/>
    </xf>
    <xf numFmtId="0" fontId="41" fillId="0" borderId="51" xfId="0" applyFont="1" applyFill="1" applyBorder="1" applyAlignment="1">
      <alignment horizontal="center" vertical="center"/>
    </xf>
    <xf numFmtId="0" fontId="74" fillId="10" borderId="51" xfId="7" applyFont="1" applyFill="1" applyBorder="1" applyAlignment="1">
      <alignment horizontal="left" vertical="top" wrapText="1"/>
    </xf>
    <xf numFmtId="0" fontId="74" fillId="10" borderId="51" xfId="7" applyFont="1" applyFill="1" applyBorder="1" applyAlignment="1">
      <alignment vertical="center" wrapText="1"/>
    </xf>
    <xf numFmtId="0" fontId="74" fillId="10" borderId="51" xfId="0" applyFont="1" applyFill="1" applyBorder="1"/>
    <xf numFmtId="16" fontId="41" fillId="0" borderId="51" xfId="7" applyNumberFormat="1" applyFont="1" applyBorder="1" applyAlignment="1">
      <alignment horizontal="left" vertical="top" wrapText="1"/>
    </xf>
    <xf numFmtId="49" fontId="74" fillId="0" borderId="51" xfId="0" applyNumberFormat="1" applyFont="1" applyBorder="1" applyAlignment="1">
      <alignment horizontal="left" vertical="top"/>
    </xf>
    <xf numFmtId="0" fontId="41" fillId="0" borderId="51" xfId="0" applyFont="1" applyBorder="1" applyAlignment="1">
      <alignment vertical="center" wrapText="1"/>
    </xf>
    <xf numFmtId="0" fontId="41" fillId="0" borderId="51" xfId="2" applyFont="1" applyFill="1" applyBorder="1" applyAlignment="1">
      <alignment vertical="center" wrapText="1"/>
    </xf>
    <xf numFmtId="49" fontId="41" fillId="10" borderId="51" xfId="2" applyNumberFormat="1" applyFont="1" applyFill="1" applyBorder="1" applyAlignment="1">
      <alignment horizontal="left" vertical="top" wrapText="1"/>
    </xf>
    <xf numFmtId="49" fontId="41" fillId="0" borderId="51" xfId="7" applyNumberFormat="1" applyFont="1" applyBorder="1" applyAlignment="1">
      <alignment vertical="center" wrapText="1"/>
    </xf>
    <xf numFmtId="49" fontId="41" fillId="10" borderId="51" xfId="7" applyNumberFormat="1" applyFont="1" applyFill="1" applyBorder="1" applyAlignment="1">
      <alignment vertical="center" wrapText="1"/>
    </xf>
    <xf numFmtId="0" fontId="76" fillId="10" borderId="51" xfId="0" applyFont="1" applyFill="1" applyBorder="1" applyAlignment="1">
      <alignment vertical="top" wrapText="1"/>
    </xf>
    <xf numFmtId="2" fontId="74" fillId="10" borderId="51" xfId="2" applyNumberFormat="1" applyFont="1" applyFill="1" applyBorder="1" applyAlignment="1">
      <alignment horizontal="left" vertical="top" wrapText="1"/>
    </xf>
    <xf numFmtId="0" fontId="74" fillId="10" borderId="51" xfId="2" applyFont="1" applyFill="1" applyBorder="1" applyAlignment="1">
      <alignment horizontal="left" vertical="top"/>
    </xf>
    <xf numFmtId="0" fontId="41" fillId="10" borderId="51" xfId="2" applyFont="1" applyFill="1" applyBorder="1" applyAlignment="1">
      <alignment vertical="top" wrapText="1"/>
    </xf>
    <xf numFmtId="0" fontId="75" fillId="0" borderId="0" xfId="0" applyFont="1" applyFill="1" applyBorder="1" applyAlignment="1">
      <alignment vertical="top" wrapText="1"/>
    </xf>
    <xf numFmtId="0" fontId="41" fillId="0" borderId="0" xfId="0" applyFont="1" applyFill="1"/>
    <xf numFmtId="2" fontId="41" fillId="0" borderId="51" xfId="2" applyNumberFormat="1" applyFont="1" applyFill="1" applyBorder="1" applyAlignment="1">
      <alignment horizontal="left" vertical="top" wrapText="1"/>
    </xf>
    <xf numFmtId="0" fontId="78" fillId="0" borderId="0" xfId="0" applyFont="1" applyFill="1" applyBorder="1" applyAlignment="1">
      <alignment vertical="top" wrapText="1"/>
    </xf>
    <xf numFmtId="0" fontId="84" fillId="0" borderId="51" xfId="1" applyFont="1" applyFill="1" applyBorder="1" applyAlignment="1" applyProtection="1">
      <alignment horizontal="center" vertical="top" wrapText="1"/>
    </xf>
    <xf numFmtId="0" fontId="41" fillId="0" borderId="51" xfId="0" applyFont="1" applyFill="1" applyBorder="1" applyAlignment="1">
      <alignment horizontal="center" vertical="top" wrapText="1"/>
    </xf>
    <xf numFmtId="0" fontId="85" fillId="0" borderId="51" xfId="1" applyFont="1" applyFill="1" applyBorder="1" applyAlignment="1" applyProtection="1">
      <alignment horizontal="center" vertical="center" wrapText="1"/>
    </xf>
    <xf numFmtId="0" fontId="84" fillId="0" borderId="51" xfId="1" applyFont="1" applyFill="1" applyBorder="1" applyAlignment="1" applyProtection="1">
      <alignment horizontal="center" vertical="center" wrapText="1"/>
    </xf>
    <xf numFmtId="0" fontId="6" fillId="0" borderId="51" xfId="1" applyFont="1" applyFill="1" applyBorder="1" applyAlignment="1" applyProtection="1">
      <alignment horizontal="left" vertical="top" wrapText="1"/>
    </xf>
    <xf numFmtId="0" fontId="6" fillId="0" borderId="51" xfId="0" applyFont="1" applyFill="1" applyBorder="1" applyAlignment="1">
      <alignment horizontal="center" vertical="top" wrapText="1"/>
    </xf>
    <xf numFmtId="0" fontId="80" fillId="0" borderId="0" xfId="0" applyFont="1" applyFill="1" applyBorder="1" applyAlignment="1">
      <alignment vertical="top" wrapText="1"/>
    </xf>
    <xf numFmtId="0" fontId="86" fillId="0" borderId="51" xfId="1" applyFont="1" applyFill="1" applyBorder="1" applyAlignment="1" applyProtection="1">
      <alignment horizontal="left" vertical="top" wrapText="1"/>
    </xf>
    <xf numFmtId="0" fontId="41" fillId="0" borderId="51" xfId="1" applyFont="1" applyFill="1" applyBorder="1" applyAlignment="1" applyProtection="1">
      <alignment horizontal="center" vertical="top" wrapText="1"/>
    </xf>
    <xf numFmtId="0" fontId="86" fillId="0" borderId="51" xfId="1" applyFont="1" applyFill="1" applyBorder="1" applyAlignment="1" applyProtection="1">
      <alignment horizontal="center" vertical="top" wrapText="1"/>
    </xf>
    <xf numFmtId="0" fontId="12" fillId="0" borderId="51" xfId="1" applyFont="1" applyFill="1" applyBorder="1" applyAlignment="1" applyProtection="1">
      <alignment horizontal="center" vertical="top" wrapText="1"/>
    </xf>
    <xf numFmtId="0" fontId="12" fillId="0" borderId="51" xfId="0" applyFont="1" applyFill="1" applyBorder="1" applyAlignment="1">
      <alignment horizontal="center" vertical="top" wrapText="1"/>
    </xf>
    <xf numFmtId="0" fontId="87" fillId="10" borderId="51" xfId="1" applyNumberFormat="1" applyFont="1" applyFill="1" applyBorder="1" applyAlignment="1" applyProtection="1">
      <alignment horizontal="left" vertical="top"/>
    </xf>
    <xf numFmtId="0" fontId="86" fillId="10" borderId="51" xfId="0" applyFont="1" applyFill="1" applyBorder="1" applyAlignment="1">
      <alignment horizontal="left" vertical="top"/>
    </xf>
    <xf numFmtId="0" fontId="87" fillId="10" borderId="51" xfId="1" applyFont="1" applyFill="1" applyBorder="1" applyAlignment="1" applyProtection="1">
      <alignment horizontal="center" vertical="top" wrapText="1"/>
    </xf>
    <xf numFmtId="0" fontId="87" fillId="10" borderId="51" xfId="1" applyFont="1" applyFill="1" applyBorder="1" applyAlignment="1" applyProtection="1">
      <alignment horizontal="left" vertical="top" wrapText="1"/>
    </xf>
    <xf numFmtId="0" fontId="86" fillId="10" borderId="51" xfId="0" applyFont="1" applyFill="1" applyBorder="1" applyAlignment="1">
      <alignment horizontal="center" vertical="top" wrapText="1"/>
    </xf>
    <xf numFmtId="14" fontId="41" fillId="0" borderId="51" xfId="1" applyNumberFormat="1" applyFont="1" applyFill="1" applyBorder="1" applyAlignment="1" applyProtection="1">
      <alignment horizontal="left" vertical="top" wrapText="1"/>
    </xf>
    <xf numFmtId="0" fontId="41" fillId="0" borderId="51" xfId="1" applyFont="1" applyFill="1" applyBorder="1" applyAlignment="1" applyProtection="1">
      <alignment vertical="top" wrapText="1"/>
    </xf>
    <xf numFmtId="0" fontId="86" fillId="0" borderId="51" xfId="0" applyFont="1" applyFill="1" applyBorder="1" applyAlignment="1">
      <alignment horizontal="center" vertical="top" wrapText="1"/>
    </xf>
    <xf numFmtId="0" fontId="41" fillId="0" borderId="51" xfId="0" applyFont="1" applyBorder="1" applyAlignment="1">
      <alignment horizontal="center" vertical="top" wrapText="1"/>
    </xf>
    <xf numFmtId="0" fontId="86" fillId="0" borderId="51" xfId="1" applyFont="1" applyFill="1" applyBorder="1" applyAlignment="1" applyProtection="1">
      <alignment horizontal="center" vertical="center" wrapText="1"/>
    </xf>
    <xf numFmtId="0" fontId="41" fillId="0" borderId="51" xfId="0" applyFont="1" applyBorder="1" applyAlignment="1">
      <alignment wrapText="1"/>
    </xf>
    <xf numFmtId="49" fontId="74" fillId="4" borderId="51" xfId="0" applyNumberFormat="1" applyFont="1" applyFill="1" applyBorder="1" applyAlignment="1">
      <alignment vertical="top"/>
    </xf>
    <xf numFmtId="0" fontId="41" fillId="4" borderId="51" xfId="0" applyFont="1" applyFill="1" applyBorder="1" applyAlignment="1">
      <alignment horizontal="left" vertical="top" wrapText="1"/>
    </xf>
    <xf numFmtId="16" fontId="74" fillId="10" borderId="51" xfId="0" applyNumberFormat="1" applyFont="1" applyFill="1" applyBorder="1" applyAlignment="1">
      <alignment vertical="top"/>
    </xf>
    <xf numFmtId="49" fontId="74" fillId="0" borderId="51" xfId="0" applyNumberFormat="1" applyFont="1" applyFill="1" applyBorder="1" applyAlignment="1">
      <alignment horizontal="left" vertical="top"/>
    </xf>
    <xf numFmtId="0" fontId="74" fillId="3" borderId="51" xfId="0" applyFont="1" applyFill="1" applyBorder="1" applyAlignment="1">
      <alignment vertical="top"/>
    </xf>
    <xf numFmtId="2" fontId="74" fillId="10" borderId="51" xfId="2" applyNumberFormat="1" applyFont="1" applyFill="1" applyBorder="1" applyAlignment="1">
      <alignment horizontal="left" vertical="top"/>
    </xf>
    <xf numFmtId="0" fontId="88" fillId="0" borderId="0" xfId="0" applyFont="1" applyFill="1" applyBorder="1" applyAlignment="1">
      <alignment vertical="top" wrapText="1"/>
    </xf>
    <xf numFmtId="2" fontId="41" fillId="0" borderId="51" xfId="2" applyNumberFormat="1" applyFont="1" applyFill="1" applyBorder="1" applyAlignment="1">
      <alignment horizontal="left" vertical="top"/>
    </xf>
    <xf numFmtId="0" fontId="89" fillId="0" borderId="0" xfId="0" applyFont="1" applyFill="1" applyBorder="1" applyAlignment="1">
      <alignment vertical="top" wrapText="1"/>
    </xf>
    <xf numFmtId="0" fontId="73" fillId="0" borderId="0" xfId="0" applyFont="1" applyFill="1" applyBorder="1" applyAlignment="1">
      <alignment vertical="top" wrapText="1"/>
    </xf>
    <xf numFmtId="0" fontId="8" fillId="0" borderId="51" xfId="2" applyFont="1" applyFill="1" applyBorder="1" applyAlignment="1">
      <alignment horizontal="left" vertical="top"/>
    </xf>
    <xf numFmtId="0" fontId="7" fillId="0" borderId="51" xfId="2" applyFont="1" applyFill="1" applyBorder="1" applyAlignment="1">
      <alignment horizontal="left" vertical="top" wrapText="1"/>
    </xf>
    <xf numFmtId="0" fontId="73" fillId="0" borderId="0" xfId="2" applyFont="1" applyFill="1" applyBorder="1" applyAlignment="1">
      <alignment vertical="top" wrapText="1"/>
    </xf>
    <xf numFmtId="0" fontId="90" fillId="0" borderId="0" xfId="0" applyFont="1" applyFill="1" applyAlignment="1">
      <alignment wrapText="1"/>
    </xf>
    <xf numFmtId="4" fontId="41" fillId="0" borderId="51" xfId="0" applyNumberFormat="1" applyFont="1" applyBorder="1" applyAlignment="1">
      <alignment vertical="top" wrapText="1"/>
    </xf>
    <xf numFmtId="0" fontId="41" fillId="0" borderId="51" xfId="0" applyFont="1" applyFill="1" applyBorder="1" applyAlignment="1">
      <alignment vertical="top"/>
    </xf>
    <xf numFmtId="0" fontId="75" fillId="0" borderId="0" xfId="0" applyFont="1" applyFill="1" applyBorder="1" applyAlignment="1">
      <alignment horizontal="left"/>
    </xf>
    <xf numFmtId="2" fontId="41" fillId="0" borderId="51" xfId="0" applyNumberFormat="1" applyFont="1" applyBorder="1" applyAlignment="1">
      <alignment vertical="top" wrapText="1"/>
    </xf>
    <xf numFmtId="0" fontId="75" fillId="0" borderId="0" xfId="0" applyFont="1" applyFill="1" applyBorder="1" applyAlignment="1">
      <alignment vertical="top"/>
    </xf>
    <xf numFmtId="0" fontId="73" fillId="0" borderId="0" xfId="0" applyFont="1" applyFill="1" applyBorder="1" applyAlignment="1">
      <alignment vertical="top"/>
    </xf>
    <xf numFmtId="0" fontId="79" fillId="0" borderId="0" xfId="0" applyFont="1" applyFill="1" applyBorder="1" applyAlignment="1">
      <alignment vertical="top"/>
    </xf>
    <xf numFmtId="0" fontId="74" fillId="3" borderId="51" xfId="0" applyFont="1" applyFill="1" applyBorder="1" applyAlignment="1">
      <alignment horizontal="center" vertical="top"/>
    </xf>
    <xf numFmtId="0" fontId="74" fillId="3" borderId="51" xfId="0" applyFont="1" applyFill="1" applyBorder="1" applyAlignment="1">
      <alignment vertical="top" wrapText="1"/>
    </xf>
    <xf numFmtId="16" fontId="74" fillId="10" borderId="51" xfId="0" applyNumberFormat="1" applyFont="1" applyFill="1" applyBorder="1" applyAlignment="1">
      <alignment horizontal="left" vertical="top" wrapText="1"/>
    </xf>
    <xf numFmtId="0" fontId="41" fillId="10" borderId="51" xfId="10" applyFont="1" applyFill="1" applyBorder="1" applyAlignment="1">
      <alignment horizontal="left" vertical="top" wrapText="1"/>
    </xf>
    <xf numFmtId="0" fontId="88" fillId="0" borderId="0" xfId="0" applyFont="1" applyFill="1" applyBorder="1"/>
    <xf numFmtId="0" fontId="75" fillId="0" borderId="0" xfId="0" applyFont="1" applyFill="1" applyAlignment="1">
      <alignment wrapText="1"/>
    </xf>
    <xf numFmtId="14" fontId="41" fillId="0" borderId="51" xfId="0" applyNumberFormat="1" applyFont="1" applyFill="1" applyBorder="1" applyAlignment="1">
      <alignment horizontal="left" vertical="top" wrapText="1"/>
    </xf>
    <xf numFmtId="0" fontId="41" fillId="0" borderId="0" xfId="0" applyFont="1" applyFill="1" applyBorder="1" applyAlignment="1">
      <alignment vertical="top" wrapText="1"/>
    </xf>
    <xf numFmtId="0" fontId="74" fillId="0" borderId="51" xfId="0" applyFont="1" applyFill="1" applyBorder="1" applyAlignment="1">
      <alignment horizontal="left" vertical="top" wrapText="1"/>
    </xf>
    <xf numFmtId="49" fontId="74" fillId="0" borderId="51" xfId="2" applyNumberFormat="1" applyFont="1" applyFill="1" applyBorder="1" applyAlignment="1">
      <alignment horizontal="left" vertical="top"/>
    </xf>
    <xf numFmtId="16" fontId="41" fillId="0" borderId="51" xfId="0" applyNumberFormat="1" applyFont="1" applyFill="1" applyBorder="1" applyAlignment="1">
      <alignment horizontal="left" vertical="top" wrapText="1"/>
    </xf>
    <xf numFmtId="0" fontId="74" fillId="0" borderId="51" xfId="2" applyFont="1" applyFill="1" applyBorder="1" applyAlignment="1">
      <alignment horizontal="center" vertical="top" wrapText="1"/>
    </xf>
    <xf numFmtId="0" fontId="6" fillId="0" borderId="52" xfId="0" applyFont="1" applyFill="1" applyBorder="1"/>
    <xf numFmtId="0" fontId="6" fillId="0" borderId="52" xfId="12" applyFont="1" applyFill="1" applyBorder="1" applyAlignment="1">
      <alignment wrapText="1"/>
    </xf>
    <xf numFmtId="0" fontId="71" fillId="0" borderId="51" xfId="0" applyFont="1" applyFill="1" applyBorder="1" applyAlignment="1">
      <alignment horizontal="center"/>
    </xf>
    <xf numFmtId="0" fontId="0" fillId="0" borderId="51" xfId="0" applyBorder="1"/>
    <xf numFmtId="0" fontId="0" fillId="0" borderId="51" xfId="0" applyBorder="1" applyAlignment="1">
      <alignment horizontal="left" vertical="center" wrapText="1"/>
    </xf>
    <xf numFmtId="43" fontId="6" fillId="0" borderId="52" xfId="11" applyFont="1" applyFill="1" applyBorder="1" applyAlignment="1">
      <alignment wrapText="1"/>
    </xf>
    <xf numFmtId="0" fontId="6" fillId="0" borderId="52" xfId="0" applyFont="1" applyFill="1" applyBorder="1" applyAlignment="1">
      <alignment wrapText="1"/>
    </xf>
    <xf numFmtId="2" fontId="0" fillId="0" borderId="53" xfId="0" applyNumberFormat="1" applyBorder="1" applyAlignment="1">
      <alignment horizontal="right" vertical="center" wrapText="1"/>
    </xf>
    <xf numFmtId="0" fontId="6" fillId="0" borderId="1" xfId="0" applyFont="1" applyFill="1" applyBorder="1" applyAlignment="1">
      <alignment wrapText="1"/>
    </xf>
    <xf numFmtId="0" fontId="75" fillId="0" borderId="0" xfId="0" applyFont="1" applyFill="1" applyAlignment="1">
      <alignment vertical="top"/>
    </xf>
    <xf numFmtId="49" fontId="41" fillId="0" borderId="51" xfId="0" applyNumberFormat="1" applyFont="1" applyBorder="1" applyAlignment="1">
      <alignment horizontal="left" vertical="center"/>
    </xf>
    <xf numFmtId="0" fontId="41" fillId="10" borderId="51" xfId="0" applyFont="1" applyFill="1" applyBorder="1" applyAlignment="1">
      <alignment horizontal="left" vertical="top" wrapText="1"/>
    </xf>
    <xf numFmtId="0" fontId="75" fillId="0" borderId="51" xfId="2" applyFont="1" applyFill="1" applyBorder="1" applyAlignment="1">
      <alignment horizontal="left" vertical="top" wrapText="1"/>
    </xf>
    <xf numFmtId="0" fontId="74" fillId="0" borderId="51" xfId="0" applyFont="1" applyFill="1" applyBorder="1" applyAlignment="1">
      <alignment horizontal="center" vertical="top"/>
    </xf>
    <xf numFmtId="0" fontId="74" fillId="0" borderId="51" xfId="0" applyFont="1" applyFill="1" applyBorder="1" applyAlignment="1">
      <alignment vertical="top" wrapText="1"/>
    </xf>
    <xf numFmtId="0" fontId="41" fillId="0" borderId="1" xfId="1" applyFont="1" applyFill="1" applyBorder="1" applyAlignment="1" applyProtection="1">
      <alignment horizontal="left" vertical="top" wrapText="1"/>
    </xf>
    <xf numFmtId="0" fontId="41" fillId="0" borderId="51" xfId="0" applyFont="1" applyFill="1" applyBorder="1" applyAlignment="1">
      <alignment horizontal="center" wrapText="1"/>
    </xf>
    <xf numFmtId="0" fontId="41" fillId="0" borderId="1" xfId="1" applyFont="1" applyFill="1" applyBorder="1" applyAlignment="1" applyProtection="1">
      <alignment horizontal="center" vertical="top" wrapText="1"/>
    </xf>
    <xf numFmtId="0" fontId="15" fillId="12" borderId="1" xfId="1" applyFont="1" applyFill="1" applyBorder="1" applyAlignment="1" applyProtection="1">
      <alignment horizontal="left" vertical="top" wrapText="1"/>
    </xf>
    <xf numFmtId="0" fontId="16" fillId="12" borderId="1" xfId="0" applyFont="1" applyFill="1" applyBorder="1" applyAlignment="1">
      <alignment horizontal="center" vertical="top" wrapText="1"/>
    </xf>
    <xf numFmtId="0" fontId="41" fillId="0" borderId="54" xfId="2" applyFont="1" applyFill="1" applyBorder="1" applyAlignment="1">
      <alignment horizontal="left" vertical="top" wrapText="1"/>
    </xf>
    <xf numFmtId="0" fontId="41" fillId="0" borderId="54" xfId="0" applyFont="1" applyFill="1" applyBorder="1" applyAlignment="1">
      <alignment vertical="center" wrapText="1"/>
    </xf>
    <xf numFmtId="49" fontId="41" fillId="0" borderId="54" xfId="0" applyNumberFormat="1" applyFont="1" applyBorder="1" applyAlignment="1">
      <alignment horizontal="left" vertical="top"/>
    </xf>
    <xf numFmtId="0" fontId="41" fillId="0" borderId="54" xfId="0" applyFont="1" applyFill="1" applyBorder="1" applyAlignment="1">
      <alignment horizontal="left" vertical="top" wrapText="1"/>
    </xf>
    <xf numFmtId="0" fontId="91" fillId="0" borderId="54" xfId="2" applyFont="1" applyFill="1" applyBorder="1" applyAlignment="1">
      <alignment horizontal="center" vertical="top" wrapText="1"/>
    </xf>
    <xf numFmtId="0" fontId="41" fillId="0" borderId="54" xfId="7" applyFont="1" applyBorder="1" applyAlignment="1">
      <alignment horizontal="left" vertical="top" wrapText="1"/>
    </xf>
    <xf numFmtId="0" fontId="41" fillId="0" borderId="54" xfId="0" applyFont="1" applyFill="1" applyBorder="1" applyAlignment="1">
      <alignment wrapText="1"/>
    </xf>
    <xf numFmtId="0" fontId="91" fillId="0" borderId="54" xfId="7" applyFont="1" applyBorder="1" applyAlignment="1">
      <alignment horizontal="center" vertical="top"/>
    </xf>
    <xf numFmtId="0" fontId="41" fillId="0" borderId="54" xfId="0" applyFont="1" applyFill="1" applyBorder="1"/>
    <xf numFmtId="49" fontId="74" fillId="8" borderId="51" xfId="0" applyNumberFormat="1" applyFont="1" applyFill="1" applyBorder="1" applyAlignment="1">
      <alignment horizontal="left" vertical="top"/>
    </xf>
    <xf numFmtId="0" fontId="41" fillId="8" borderId="51" xfId="7" applyFont="1" applyFill="1" applyBorder="1" applyAlignment="1">
      <alignment horizontal="left" vertical="top" wrapText="1"/>
    </xf>
    <xf numFmtId="0" fontId="41" fillId="8" borderId="51" xfId="7" applyFont="1" applyFill="1" applyBorder="1" applyAlignment="1">
      <alignment horizontal="center" vertical="top"/>
    </xf>
    <xf numFmtId="0" fontId="41" fillId="8" borderId="51" xfId="7" applyFont="1" applyFill="1" applyBorder="1" applyAlignment="1">
      <alignment vertical="center" wrapText="1"/>
    </xf>
    <xf numFmtId="0" fontId="41" fillId="8" borderId="51" xfId="0" applyFont="1" applyFill="1" applyBorder="1"/>
    <xf numFmtId="0" fontId="41" fillId="8" borderId="51" xfId="0" applyFont="1" applyFill="1" applyBorder="1" applyAlignment="1">
      <alignment horizontal="left" vertical="top"/>
    </xf>
    <xf numFmtId="0" fontId="41" fillId="8" borderId="51" xfId="0" applyFont="1" applyFill="1" applyBorder="1" applyAlignment="1">
      <alignment horizontal="center" vertical="top"/>
    </xf>
    <xf numFmtId="0" fontId="41" fillId="8" borderId="51" xfId="0" applyFont="1" applyFill="1" applyBorder="1" applyAlignment="1">
      <alignment vertical="center" wrapText="1"/>
    </xf>
    <xf numFmtId="0" fontId="41" fillId="0" borderId="54" xfId="0" applyFont="1" applyBorder="1" applyAlignment="1">
      <alignment vertical="top" wrapText="1"/>
    </xf>
    <xf numFmtId="0" fontId="41" fillId="0" borderId="54" xfId="7" applyFont="1" applyFill="1" applyBorder="1" applyAlignment="1">
      <alignment horizontal="left" vertical="top" wrapText="1"/>
    </xf>
    <xf numFmtId="0" fontId="91" fillId="0" borderId="54" xfId="0" applyFont="1" applyFill="1" applyBorder="1" applyAlignment="1">
      <alignment horizontal="center" vertical="center"/>
    </xf>
    <xf numFmtId="0" fontId="41" fillId="0" borderId="54" xfId="7" applyFont="1" applyFill="1" applyBorder="1" applyAlignment="1">
      <alignment vertical="center" wrapText="1"/>
    </xf>
    <xf numFmtId="49" fontId="41" fillId="0" borderId="54" xfId="2" applyNumberFormat="1" applyFont="1" applyFill="1" applyBorder="1" applyAlignment="1">
      <alignment horizontal="left" vertical="top"/>
    </xf>
    <xf numFmtId="0" fontId="41" fillId="0" borderId="54" xfId="7" applyFont="1" applyBorder="1" applyAlignment="1">
      <alignment horizontal="center" vertical="top"/>
    </xf>
    <xf numFmtId="0" fontId="41" fillId="0" borderId="54" xfId="7" applyFont="1" applyBorder="1" applyAlignment="1">
      <alignment vertical="center" wrapText="1"/>
    </xf>
    <xf numFmtId="0" fontId="27" fillId="0" borderId="54" xfId="0" applyFont="1" applyBorder="1"/>
    <xf numFmtId="0" fontId="76" fillId="2" borderId="1" xfId="0" applyFont="1" applyFill="1" applyBorder="1"/>
    <xf numFmtId="0" fontId="76" fillId="2" borderId="1" xfId="0" applyFont="1" applyFill="1" applyBorder="1" applyAlignment="1">
      <alignment wrapText="1"/>
    </xf>
    <xf numFmtId="0" fontId="3" fillId="0" borderId="54" xfId="0" applyNumberFormat="1" applyFont="1" applyBorder="1" applyAlignment="1">
      <alignment wrapText="1"/>
    </xf>
    <xf numFmtId="0" fontId="3" fillId="0" borderId="55" xfId="0" applyNumberFormat="1" applyFont="1" applyBorder="1" applyAlignment="1">
      <alignment wrapText="1"/>
    </xf>
    <xf numFmtId="4" fontId="3" fillId="0" borderId="54" xfId="0" applyNumberFormat="1" applyFont="1" applyBorder="1"/>
    <xf numFmtId="0" fontId="3" fillId="0" borderId="54" xfId="0" applyFont="1" applyBorder="1"/>
    <xf numFmtId="0" fontId="41" fillId="0" borderId="54" xfId="2" applyFont="1" applyFill="1" applyBorder="1" applyAlignment="1">
      <alignment horizontal="center" vertical="top" wrapText="1"/>
    </xf>
    <xf numFmtId="0" fontId="41" fillId="0" borderId="54" xfId="0" applyFont="1" applyBorder="1" applyAlignment="1">
      <alignment wrapText="1"/>
    </xf>
    <xf numFmtId="0" fontId="41" fillId="0" borderId="54" xfId="0" applyFont="1" applyBorder="1"/>
    <xf numFmtId="0" fontId="41" fillId="0" borderId="54" xfId="0" applyFont="1" applyBorder="1" applyAlignment="1">
      <alignment horizontal="center" vertical="center"/>
    </xf>
    <xf numFmtId="0" fontId="41" fillId="0" borderId="1" xfId="7" applyFont="1" applyFill="1" applyBorder="1" applyAlignment="1">
      <alignment vertical="center" wrapText="1"/>
    </xf>
    <xf numFmtId="0" fontId="18" fillId="12" borderId="1" xfId="1" applyNumberFormat="1" applyFont="1" applyFill="1" applyBorder="1" applyAlignment="1" applyProtection="1">
      <alignment horizontal="left" vertical="top"/>
    </xf>
    <xf numFmtId="0" fontId="12" fillId="12" borderId="1" xfId="0" applyFont="1" applyFill="1" applyBorder="1" applyAlignment="1">
      <alignment horizontal="left" vertical="top"/>
    </xf>
    <xf numFmtId="0" fontId="18" fillId="12" borderId="1" xfId="1" applyFont="1" applyFill="1" applyBorder="1" applyAlignment="1" applyProtection="1">
      <alignment horizontal="center" vertical="center" wrapText="1"/>
    </xf>
    <xf numFmtId="0" fontId="18" fillId="12" borderId="1" xfId="1" applyFont="1" applyFill="1" applyBorder="1" applyAlignment="1" applyProtection="1">
      <alignment horizontal="left" vertical="top" wrapText="1"/>
    </xf>
    <xf numFmtId="0" fontId="18" fillId="12" borderId="1" xfId="1" applyFont="1" applyFill="1" applyBorder="1" applyAlignment="1" applyProtection="1">
      <alignment horizontal="center" vertical="top" wrapText="1"/>
    </xf>
    <xf numFmtId="0" fontId="41" fillId="0" borderId="1" xfId="1" applyNumberFormat="1" applyFont="1" applyFill="1" applyBorder="1" applyAlignment="1" applyProtection="1">
      <alignment horizontal="left" vertical="top" wrapText="1"/>
    </xf>
    <xf numFmtId="0" fontId="41" fillId="0" borderId="1" xfId="1" applyFont="1" applyFill="1" applyBorder="1" applyAlignment="1" applyProtection="1">
      <alignment horizontal="center" vertical="center" wrapText="1"/>
    </xf>
    <xf numFmtId="0" fontId="22" fillId="0" borderId="1" xfId="0" applyFont="1" applyBorder="1"/>
    <xf numFmtId="0" fontId="2" fillId="0" borderId="1" xfId="0" applyFont="1" applyFill="1" applyBorder="1" applyAlignment="1">
      <alignment horizontal="center"/>
    </xf>
    <xf numFmtId="0" fontId="0" fillId="0" borderId="1" xfId="0" applyBorder="1" applyAlignment="1">
      <alignment wrapText="1"/>
    </xf>
    <xf numFmtId="0" fontId="26" fillId="0" borderId="1" xfId="0" applyFont="1" applyFill="1" applyBorder="1" applyAlignment="1">
      <alignment horizontal="left" vertical="top"/>
    </xf>
    <xf numFmtId="0" fontId="2" fillId="0" borderId="1" xfId="0" applyFont="1" applyFill="1" applyBorder="1" applyAlignment="1">
      <alignment vertical="top"/>
    </xf>
    <xf numFmtId="0" fontId="0" fillId="0" borderId="1" xfId="0" applyBorder="1" applyAlignment="1">
      <alignment horizontal="center"/>
    </xf>
    <xf numFmtId="0" fontId="76" fillId="0" borderId="0" xfId="0" applyFont="1" applyAlignment="1">
      <alignment vertical="top" wrapText="1"/>
    </xf>
    <xf numFmtId="0" fontId="75" fillId="0" borderId="0" xfId="0" applyFont="1" applyFill="1" applyBorder="1" applyAlignment="1">
      <alignment wrapText="1"/>
    </xf>
    <xf numFmtId="49" fontId="74" fillId="0" borderId="1" xfId="0" applyNumberFormat="1" applyFont="1" applyBorder="1" applyAlignment="1">
      <alignment vertical="top"/>
    </xf>
    <xf numFmtId="49" fontId="41" fillId="0" borderId="1" xfId="0" applyNumberFormat="1" applyFont="1" applyBorder="1" applyAlignment="1">
      <alignment horizontal="left" vertical="top"/>
    </xf>
    <xf numFmtId="49" fontId="41" fillId="0" borderId="1" xfId="0" applyNumberFormat="1" applyFont="1" applyFill="1" applyBorder="1" applyAlignment="1">
      <alignment horizontal="left" vertical="top" wrapText="1"/>
    </xf>
    <xf numFmtId="0" fontId="41" fillId="0" borderId="1" xfId="0" applyFont="1" applyBorder="1" applyAlignment="1">
      <alignment horizontal="center" vertical="top"/>
    </xf>
    <xf numFmtId="49" fontId="41" fillId="0" borderId="1" xfId="0" applyNumberFormat="1" applyFont="1" applyBorder="1" applyAlignment="1">
      <alignment horizontal="left" vertical="top" wrapText="1"/>
    </xf>
    <xf numFmtId="0" fontId="41" fillId="0" borderId="1" xfId="0" applyFont="1" applyBorder="1" applyAlignment="1">
      <alignment vertical="top" wrapText="1"/>
    </xf>
    <xf numFmtId="0" fontId="4" fillId="0" borderId="0" xfId="0" applyFont="1" applyAlignment="1">
      <alignment horizontal="left" vertical="top" wrapText="1"/>
    </xf>
    <xf numFmtId="0" fontId="41" fillId="0" borderId="0" xfId="0" applyFont="1" applyAlignment="1">
      <alignment horizontal="left" vertical="top"/>
    </xf>
    <xf numFmtId="0" fontId="41" fillId="0" borderId="0" xfId="0" applyFont="1" applyAlignment="1">
      <alignment vertical="top" wrapText="1"/>
    </xf>
    <xf numFmtId="0" fontId="0" fillId="0" borderId="0" xfId="0" applyAlignment="1">
      <alignment vertical="top" wrapText="1"/>
    </xf>
    <xf numFmtId="49" fontId="74" fillId="10" borderId="51" xfId="2" applyNumberFormat="1" applyFont="1" applyFill="1" applyBorder="1" applyAlignment="1">
      <alignment horizontal="left" vertical="top" wrapText="1"/>
    </xf>
    <xf numFmtId="0" fontId="41" fillId="10" borderId="51" xfId="0" applyFont="1" applyFill="1" applyBorder="1" applyAlignment="1">
      <alignment horizontal="left" vertical="top" wrapText="1"/>
    </xf>
    <xf numFmtId="0" fontId="26" fillId="2" borderId="2" xfId="0" applyFont="1" applyFill="1" applyBorder="1" applyAlignment="1">
      <alignment horizontal="center"/>
    </xf>
    <xf numFmtId="0" fontId="26" fillId="2" borderId="3" xfId="0" applyFont="1" applyFill="1" applyBorder="1" applyAlignment="1"/>
    <xf numFmtId="0" fontId="26" fillId="2" borderId="4" xfId="0" applyFont="1" applyFill="1" applyBorder="1" applyAlignment="1"/>
    <xf numFmtId="0" fontId="10" fillId="0" borderId="1" xfId="0" applyFont="1" applyBorder="1" applyAlignment="1">
      <alignment horizontal="center" wrapText="1"/>
    </xf>
    <xf numFmtId="0" fontId="13" fillId="0" borderId="1" xfId="0" applyFont="1" applyBorder="1" applyAlignment="1">
      <alignment horizontal="center" wrapText="1"/>
    </xf>
    <xf numFmtId="0" fontId="13" fillId="0" borderId="1" xfId="0" applyFont="1" applyBorder="1" applyAlignment="1">
      <alignment horizontal="center"/>
    </xf>
    <xf numFmtId="0" fontId="13" fillId="0" borderId="1" xfId="0" applyFont="1" applyBorder="1" applyAlignment="1">
      <alignment horizontal="left" wrapText="1"/>
    </xf>
    <xf numFmtId="0" fontId="13" fillId="0" borderId="1" xfId="0" applyFont="1" applyBorder="1" applyAlignment="1">
      <alignment horizontal="left"/>
    </xf>
    <xf numFmtId="0" fontId="13" fillId="0" borderId="2" xfId="0" applyFont="1" applyBorder="1" applyAlignment="1">
      <alignment wrapText="1"/>
    </xf>
    <xf numFmtId="0" fontId="13" fillId="0" borderId="3" xfId="0" applyFont="1" applyBorder="1" applyAlignment="1">
      <alignment wrapText="1"/>
    </xf>
    <xf numFmtId="0" fontId="13" fillId="0" borderId="4" xfId="0" applyFont="1" applyBorder="1" applyAlignment="1">
      <alignment wrapText="1"/>
    </xf>
    <xf numFmtId="0" fontId="13" fillId="0" borderId="0" xfId="0" applyFont="1" applyAlignment="1">
      <alignment horizontal="left" wrapText="1"/>
    </xf>
    <xf numFmtId="4" fontId="10" fillId="2" borderId="2" xfId="0" applyNumberFormat="1" applyFont="1" applyFill="1" applyBorder="1" applyAlignment="1">
      <alignment horizontal="center" wrapText="1"/>
    </xf>
    <xf numFmtId="4" fontId="10" fillId="2" borderId="3" xfId="0" applyNumberFormat="1" applyFont="1" applyFill="1" applyBorder="1" applyAlignment="1">
      <alignment horizontal="center" wrapText="1"/>
    </xf>
    <xf numFmtId="4" fontId="10" fillId="2" borderId="4" xfId="0" applyNumberFormat="1" applyFont="1" applyFill="1" applyBorder="1" applyAlignment="1">
      <alignment horizontal="center" wrapText="1"/>
    </xf>
    <xf numFmtId="0" fontId="0" fillId="0" borderId="9" xfId="0" applyBorder="1"/>
    <xf numFmtId="0" fontId="0" fillId="0" borderId="10" xfId="0" applyBorder="1"/>
    <xf numFmtId="0" fontId="64" fillId="0" borderId="1" xfId="9" applyFont="1" applyBorder="1" applyAlignment="1">
      <alignment horizontal="center" wrapText="1"/>
    </xf>
    <xf numFmtId="0" fontId="64" fillId="0" borderId="1" xfId="9" applyFont="1" applyBorder="1" applyAlignment="1">
      <alignment horizontal="center"/>
    </xf>
    <xf numFmtId="0" fontId="64" fillId="11" borderId="1" xfId="9" applyFont="1" applyFill="1" applyBorder="1" applyAlignment="1">
      <alignment horizontal="center" wrapText="1"/>
    </xf>
    <xf numFmtId="0" fontId="69" fillId="0" borderId="1" xfId="9" applyFont="1" applyFill="1" applyBorder="1" applyAlignment="1">
      <alignment horizontal="center" wrapText="1"/>
    </xf>
    <xf numFmtId="4" fontId="69" fillId="0" borderId="6" xfId="9" applyNumberFormat="1" applyFont="1" applyFill="1" applyBorder="1" applyAlignment="1">
      <alignment horizontal="center" wrapText="1"/>
    </xf>
    <xf numFmtId="4" fontId="69" fillId="0" borderId="7" xfId="9" applyNumberFormat="1" applyFont="1" applyFill="1" applyBorder="1" applyAlignment="1">
      <alignment horizontal="center" wrapText="1"/>
    </xf>
    <xf numFmtId="4" fontId="69" fillId="0" borderId="1" xfId="9" applyNumberFormat="1" applyFont="1" applyFill="1" applyBorder="1" applyAlignment="1">
      <alignment horizontal="center" wrapText="1"/>
    </xf>
  </cellXfs>
  <cellStyles count="13">
    <cellStyle name="Comma" xfId="11" builtinId="3"/>
    <cellStyle name="Normaallaad 2" xfId="4"/>
    <cellStyle name="Normaallaad 3" xfId="8"/>
    <cellStyle name="Normaallaad 4" xfId="10"/>
    <cellStyle name="Normaallaad 5" xfId="6"/>
    <cellStyle name="Normaallaad 6" xfId="5"/>
    <cellStyle name="Normal" xfId="0" builtinId="0"/>
    <cellStyle name="Normal 2" xfId="9"/>
    <cellStyle name="Normal 3" xfId="7"/>
    <cellStyle name="Normal_KVO" xfId="12"/>
    <cellStyle name="Normal_PM_finants_toimemudel" xfId="3"/>
    <cellStyle name="Normal_Sheet1" xfId="2"/>
    <cellStyle name="TableStyleLight1" xfId="1"/>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5"/>
  <sheetViews>
    <sheetView tabSelected="1" workbookViewId="0">
      <selection activeCell="G284" sqref="G284"/>
    </sheetView>
  </sheetViews>
  <sheetFormatPr defaultRowHeight="14.5" x14ac:dyDescent="0.35"/>
  <cols>
    <col min="1" max="1" width="7.1796875" customWidth="1"/>
    <col min="2" max="2" width="11" customWidth="1"/>
    <col min="3" max="3" width="27.7265625" customWidth="1"/>
    <col min="4" max="4" width="5.81640625" customWidth="1"/>
    <col min="5" max="5" width="6.54296875" customWidth="1"/>
    <col min="6" max="6" width="5.81640625" customWidth="1"/>
    <col min="7" max="7" width="48" customWidth="1"/>
    <col min="8" max="8" width="27.453125" customWidth="1"/>
    <col min="9" max="9" width="41" customWidth="1"/>
    <col min="10" max="10" width="27" customWidth="1"/>
    <col min="11" max="11" width="13" customWidth="1"/>
  </cols>
  <sheetData>
    <row r="2" spans="1:11" ht="15.5" x14ac:dyDescent="0.35">
      <c r="A2" s="795" t="s">
        <v>1</v>
      </c>
      <c r="B2" s="795"/>
      <c r="C2" s="795"/>
      <c r="D2" s="795"/>
      <c r="E2" s="795"/>
      <c r="F2" s="795"/>
      <c r="G2" s="795"/>
      <c r="H2" s="521"/>
      <c r="I2" s="521"/>
      <c r="J2" s="522"/>
      <c r="K2" s="523"/>
    </row>
    <row r="3" spans="1:11" x14ac:dyDescent="0.35">
      <c r="A3" s="524"/>
      <c r="B3" s="525"/>
      <c r="C3" s="525"/>
      <c r="D3" s="526"/>
      <c r="E3" s="526"/>
      <c r="F3" s="526"/>
      <c r="G3" s="521"/>
      <c r="H3" s="521"/>
      <c r="I3" s="521"/>
      <c r="J3" s="522"/>
      <c r="K3" s="523"/>
    </row>
    <row r="4" spans="1:11" x14ac:dyDescent="0.35">
      <c r="A4" s="527" t="s">
        <v>674</v>
      </c>
      <c r="B4" s="527"/>
      <c r="C4" s="527"/>
      <c r="D4" s="526"/>
      <c r="E4" s="526"/>
      <c r="F4" s="526"/>
      <c r="G4" s="521"/>
      <c r="H4" s="521"/>
      <c r="I4" s="521"/>
      <c r="J4" s="522"/>
      <c r="K4" s="523"/>
    </row>
    <row r="5" spans="1:11" x14ac:dyDescent="0.35">
      <c r="A5" s="525" t="s">
        <v>675</v>
      </c>
      <c r="B5" s="525"/>
      <c r="C5" s="525"/>
      <c r="D5" s="526"/>
      <c r="E5" s="526"/>
      <c r="F5" s="526"/>
      <c r="G5" s="521"/>
      <c r="H5" s="521"/>
      <c r="I5" s="521"/>
      <c r="J5" s="522"/>
      <c r="K5" s="523"/>
    </row>
    <row r="6" spans="1:11" x14ac:dyDescent="0.35">
      <c r="A6" s="525" t="s">
        <v>1623</v>
      </c>
      <c r="B6" s="525"/>
      <c r="C6" s="525"/>
      <c r="D6" s="526"/>
      <c r="E6" s="526"/>
      <c r="F6" s="526"/>
      <c r="G6" s="521"/>
      <c r="H6" s="521"/>
      <c r="I6" s="521"/>
      <c r="J6" s="522"/>
      <c r="K6" s="523"/>
    </row>
    <row r="7" spans="1:11" x14ac:dyDescent="0.35">
      <c r="A7" s="527" t="s">
        <v>676</v>
      </c>
      <c r="B7" s="527"/>
      <c r="C7" s="527"/>
      <c r="D7" s="528"/>
      <c r="E7" s="528"/>
      <c r="F7" s="526"/>
      <c r="G7" s="521"/>
      <c r="H7" s="521"/>
      <c r="I7" s="521"/>
      <c r="J7" s="522"/>
      <c r="K7" s="523"/>
    </row>
    <row r="8" spans="1:11" x14ac:dyDescent="0.35">
      <c r="A8" s="529" t="s">
        <v>258</v>
      </c>
      <c r="B8" s="530"/>
      <c r="C8" s="529"/>
      <c r="D8" s="531"/>
      <c r="E8" s="531"/>
      <c r="F8" s="531"/>
      <c r="G8" s="529"/>
      <c r="H8" s="521"/>
      <c r="I8" s="521"/>
      <c r="J8" s="522"/>
      <c r="K8" s="523"/>
    </row>
    <row r="9" spans="1:11" x14ac:dyDescent="0.35">
      <c r="A9" s="529" t="s">
        <v>2</v>
      </c>
      <c r="B9" s="530"/>
      <c r="C9" s="529"/>
      <c r="D9" s="531"/>
      <c r="E9" s="531"/>
      <c r="F9" s="531"/>
      <c r="G9" s="529"/>
      <c r="H9" s="521"/>
      <c r="I9" s="521"/>
      <c r="J9" s="522"/>
      <c r="K9" s="523"/>
    </row>
    <row r="10" spans="1:11" x14ac:dyDescent="0.35">
      <c r="A10" s="529" t="s">
        <v>3</v>
      </c>
      <c r="B10" s="530"/>
      <c r="C10" s="529"/>
      <c r="D10" s="531"/>
      <c r="E10" s="531"/>
      <c r="F10" s="531"/>
      <c r="G10" s="529"/>
      <c r="H10" s="521"/>
      <c r="I10" s="521"/>
      <c r="J10" s="522"/>
      <c r="K10" s="523"/>
    </row>
    <row r="11" spans="1:11" x14ac:dyDescent="0.35">
      <c r="A11" s="529" t="s">
        <v>677</v>
      </c>
      <c r="B11" s="530"/>
      <c r="C11" s="529"/>
      <c r="D11" s="531"/>
      <c r="E11" s="531"/>
      <c r="F11" s="531"/>
      <c r="G11" s="529"/>
      <c r="H11" s="521"/>
      <c r="I11" s="521"/>
      <c r="J11" s="522"/>
      <c r="K11" s="523"/>
    </row>
    <row r="12" spans="1:11" x14ac:dyDescent="0.35">
      <c r="A12" s="796" t="s">
        <v>678</v>
      </c>
      <c r="B12" s="796"/>
      <c r="C12" s="796"/>
      <c r="D12" s="796"/>
      <c r="E12" s="796"/>
      <c r="F12" s="796"/>
      <c r="G12" s="796"/>
      <c r="H12" s="521"/>
      <c r="I12" s="521"/>
      <c r="J12" s="522"/>
      <c r="K12" s="523"/>
    </row>
    <row r="13" spans="1:11" x14ac:dyDescent="0.35">
      <c r="A13" s="529" t="s">
        <v>259</v>
      </c>
      <c r="B13" s="530"/>
      <c r="C13" s="529"/>
      <c r="D13" s="531"/>
      <c r="E13" s="531"/>
      <c r="F13" s="531"/>
      <c r="G13" s="529"/>
      <c r="H13" s="521"/>
      <c r="I13" s="521"/>
      <c r="J13" s="522"/>
      <c r="K13" s="523"/>
    </row>
    <row r="14" spans="1:11" x14ac:dyDescent="0.35">
      <c r="A14" s="796" t="s">
        <v>679</v>
      </c>
      <c r="B14" s="796"/>
      <c r="C14" s="796"/>
      <c r="D14" s="796"/>
      <c r="E14" s="796"/>
      <c r="F14" s="796"/>
      <c r="G14" s="796"/>
      <c r="H14" s="521"/>
      <c r="I14" s="521"/>
      <c r="J14" s="522"/>
      <c r="K14" s="523"/>
    </row>
    <row r="15" spans="1:11" x14ac:dyDescent="0.35">
      <c r="A15" s="527" t="s">
        <v>680</v>
      </c>
      <c r="B15" s="527"/>
      <c r="C15" s="527"/>
      <c r="D15" s="528"/>
      <c r="E15" s="528"/>
      <c r="F15" s="528"/>
      <c r="G15" s="532"/>
      <c r="H15" s="521"/>
      <c r="I15" s="521"/>
      <c r="J15" s="522"/>
      <c r="K15" s="523"/>
    </row>
    <row r="16" spans="1:11" x14ac:dyDescent="0.35">
      <c r="A16" s="527" t="s">
        <v>681</v>
      </c>
      <c r="B16" s="527"/>
      <c r="C16" s="527"/>
      <c r="D16" s="528"/>
      <c r="E16" s="528"/>
      <c r="F16" s="528"/>
      <c r="G16" s="532"/>
      <c r="H16" s="521"/>
      <c r="I16" s="521"/>
      <c r="J16" s="522"/>
      <c r="K16" s="523"/>
    </row>
    <row r="17" spans="1:11" x14ac:dyDescent="0.35">
      <c r="A17" s="527" t="s">
        <v>682</v>
      </c>
      <c r="B17" s="527"/>
      <c r="C17" s="527"/>
      <c r="D17" s="528"/>
      <c r="E17" s="528"/>
      <c r="F17" s="528"/>
      <c r="G17" s="532"/>
      <c r="H17" s="521"/>
      <c r="I17" s="521"/>
      <c r="J17" s="522"/>
      <c r="K17" s="523"/>
    </row>
    <row r="18" spans="1:11" x14ac:dyDescent="0.35">
      <c r="A18" s="525" t="s">
        <v>19</v>
      </c>
      <c r="B18" s="525"/>
      <c r="C18" s="525"/>
      <c r="D18" s="526"/>
      <c r="E18" s="526"/>
      <c r="F18" s="526"/>
      <c r="G18" s="521"/>
      <c r="H18" s="521"/>
      <c r="I18" s="521"/>
      <c r="J18" s="522"/>
      <c r="K18" s="523"/>
    </row>
    <row r="19" spans="1:11" x14ac:dyDescent="0.35">
      <c r="A19" s="525" t="s">
        <v>683</v>
      </c>
      <c r="B19" s="525"/>
      <c r="C19" s="525"/>
      <c r="D19" s="526"/>
      <c r="E19" s="526"/>
      <c r="F19" s="526"/>
      <c r="G19" s="521"/>
      <c r="H19" s="521"/>
      <c r="I19" s="521"/>
      <c r="J19" s="522"/>
      <c r="K19" s="523"/>
    </row>
    <row r="20" spans="1:11" x14ac:dyDescent="0.35">
      <c r="A20" s="525" t="s">
        <v>684</v>
      </c>
      <c r="B20" s="525"/>
      <c r="C20" s="525"/>
      <c r="D20" s="526"/>
      <c r="E20" s="526"/>
      <c r="F20" s="526"/>
      <c r="G20" s="521"/>
      <c r="H20" s="521"/>
      <c r="I20" s="521"/>
      <c r="J20" s="522"/>
      <c r="K20" s="523"/>
    </row>
    <row r="21" spans="1:11" x14ac:dyDescent="0.35">
      <c r="A21" s="525" t="s">
        <v>685</v>
      </c>
      <c r="B21" s="525"/>
      <c r="C21" s="525"/>
      <c r="D21" s="526"/>
      <c r="E21" s="526"/>
      <c r="F21" s="526"/>
      <c r="G21" s="521"/>
      <c r="H21" s="521"/>
      <c r="I21" s="521"/>
      <c r="J21" s="522"/>
      <c r="K21" s="523"/>
    </row>
    <row r="22" spans="1:11" x14ac:dyDescent="0.35">
      <c r="A22" s="525" t="s">
        <v>686</v>
      </c>
      <c r="B22" s="525"/>
      <c r="C22" s="525"/>
      <c r="D22" s="526"/>
      <c r="E22" s="526"/>
      <c r="F22" s="526"/>
      <c r="G22" s="521"/>
      <c r="H22" s="521"/>
      <c r="I22" s="521"/>
      <c r="J22" s="522"/>
      <c r="K22" s="523"/>
    </row>
    <row r="23" spans="1:11" x14ac:dyDescent="0.35">
      <c r="A23" s="525" t="s">
        <v>687</v>
      </c>
      <c r="B23" s="525"/>
      <c r="C23" s="525"/>
      <c r="D23" s="526"/>
      <c r="E23" s="526"/>
      <c r="F23" s="526"/>
      <c r="G23" s="521"/>
      <c r="H23" s="521"/>
      <c r="I23" s="521"/>
      <c r="J23" s="522"/>
      <c r="K23" s="533"/>
    </row>
    <row r="24" spans="1:11" x14ac:dyDescent="0.35">
      <c r="A24" s="525" t="s">
        <v>1618</v>
      </c>
      <c r="B24" s="525"/>
      <c r="C24" s="525"/>
      <c r="D24" s="526"/>
      <c r="E24" s="526"/>
      <c r="F24" s="526"/>
      <c r="G24" s="521"/>
      <c r="H24" s="534" t="s">
        <v>63</v>
      </c>
      <c r="I24" s="521"/>
      <c r="J24" s="522"/>
      <c r="K24" s="523"/>
    </row>
    <row r="25" spans="1:11" x14ac:dyDescent="0.35">
      <c r="A25" s="525" t="s">
        <v>688</v>
      </c>
      <c r="B25" s="525"/>
      <c r="C25" s="525"/>
      <c r="D25" s="526"/>
      <c r="E25" s="526"/>
      <c r="F25" s="526"/>
      <c r="G25" s="521"/>
      <c r="H25" s="521"/>
      <c r="I25" s="521"/>
      <c r="J25" s="522"/>
      <c r="K25" s="523"/>
    </row>
    <row r="26" spans="1:11" x14ac:dyDescent="0.35">
      <c r="A26" s="525" t="s">
        <v>689</v>
      </c>
      <c r="B26" s="525"/>
      <c r="C26" s="525"/>
      <c r="D26" s="526"/>
      <c r="E26" s="526"/>
      <c r="F26" s="526"/>
      <c r="G26" s="521"/>
      <c r="H26" s="521"/>
      <c r="I26" s="521"/>
      <c r="J26" s="522"/>
      <c r="K26" s="523"/>
    </row>
    <row r="27" spans="1:11" x14ac:dyDescent="0.35">
      <c r="A27" s="525" t="s">
        <v>690</v>
      </c>
      <c r="B27" s="525"/>
      <c r="C27" s="525"/>
      <c r="D27" s="526"/>
      <c r="E27" s="526"/>
      <c r="F27" s="526"/>
      <c r="G27" s="521"/>
      <c r="H27" s="521"/>
      <c r="I27" s="521"/>
      <c r="J27" s="522"/>
      <c r="K27" s="523"/>
    </row>
    <row r="28" spans="1:11" x14ac:dyDescent="0.35">
      <c r="A28" s="797" t="s">
        <v>691</v>
      </c>
      <c r="B28" s="798"/>
      <c r="C28" s="798"/>
      <c r="D28" s="798"/>
      <c r="E28" s="798"/>
      <c r="F28" s="798"/>
      <c r="G28" s="798"/>
      <c r="H28" s="798"/>
      <c r="I28" s="798"/>
      <c r="J28" s="522"/>
      <c r="K28" s="523"/>
    </row>
    <row r="29" spans="1:11" ht="21.5" x14ac:dyDescent="0.35">
      <c r="A29" s="535" t="s">
        <v>5</v>
      </c>
      <c r="B29" s="536"/>
      <c r="C29" s="535"/>
      <c r="D29" s="537" t="s">
        <v>11</v>
      </c>
      <c r="E29" s="537" t="s">
        <v>6</v>
      </c>
      <c r="F29" s="537" t="s">
        <v>7</v>
      </c>
      <c r="G29" s="538" t="s">
        <v>8</v>
      </c>
      <c r="H29" s="538" t="s">
        <v>9</v>
      </c>
      <c r="I29" s="538" t="s">
        <v>10</v>
      </c>
      <c r="J29" s="522"/>
      <c r="K29" s="533"/>
    </row>
    <row r="30" spans="1:11" x14ac:dyDescent="0.35">
      <c r="A30" s="539" t="s">
        <v>692</v>
      </c>
      <c r="B30" s="540"/>
      <c r="C30" s="540"/>
      <c r="D30" s="541"/>
      <c r="E30" s="541"/>
      <c r="F30" s="541"/>
      <c r="G30" s="542"/>
      <c r="H30" s="542"/>
      <c r="I30" s="542"/>
      <c r="J30" s="522"/>
      <c r="K30" s="523"/>
    </row>
    <row r="31" spans="1:11" x14ac:dyDescent="0.35">
      <c r="A31" s="543" t="s">
        <v>693</v>
      </c>
      <c r="B31" s="544"/>
      <c r="C31" s="544"/>
      <c r="D31" s="545"/>
      <c r="E31" s="545"/>
      <c r="F31" s="545"/>
      <c r="G31" s="546"/>
      <c r="H31" s="546"/>
      <c r="I31" s="547"/>
      <c r="J31" s="522"/>
      <c r="K31" s="523"/>
    </row>
    <row r="32" spans="1:11" ht="46" x14ac:dyDescent="0.35">
      <c r="A32" s="548"/>
      <c r="B32" s="549" t="s">
        <v>694</v>
      </c>
      <c r="C32" s="550" t="s">
        <v>695</v>
      </c>
      <c r="D32" s="551" t="s">
        <v>14</v>
      </c>
      <c r="E32" s="551" t="s">
        <v>14</v>
      </c>
      <c r="F32" s="551"/>
      <c r="G32" s="552" t="s">
        <v>696</v>
      </c>
      <c r="H32" s="553" t="s">
        <v>20</v>
      </c>
      <c r="I32" s="554" t="s">
        <v>697</v>
      </c>
      <c r="J32" s="522"/>
      <c r="K32" s="523"/>
    </row>
    <row r="33" spans="1:11" ht="23" x14ac:dyDescent="0.35">
      <c r="A33" s="548"/>
      <c r="B33" s="549" t="s">
        <v>698</v>
      </c>
      <c r="C33" s="550" t="s">
        <v>114</v>
      </c>
      <c r="D33" s="551"/>
      <c r="E33" s="551" t="s">
        <v>14</v>
      </c>
      <c r="F33" s="551"/>
      <c r="G33" s="552" t="s">
        <v>699</v>
      </c>
      <c r="H33" s="553" t="s">
        <v>20</v>
      </c>
      <c r="I33" s="555" t="s">
        <v>700</v>
      </c>
      <c r="J33" s="522"/>
      <c r="K33" s="523"/>
    </row>
    <row r="34" spans="1:11" x14ac:dyDescent="0.35">
      <c r="A34" s="543" t="s">
        <v>701</v>
      </c>
      <c r="B34" s="556"/>
      <c r="C34" s="546"/>
      <c r="D34" s="557"/>
      <c r="E34" s="557"/>
      <c r="F34" s="557"/>
      <c r="G34" s="546"/>
      <c r="H34" s="546"/>
      <c r="I34" s="547"/>
      <c r="J34" s="522"/>
      <c r="K34" s="533"/>
    </row>
    <row r="35" spans="1:11" ht="57.5" x14ac:dyDescent="0.35">
      <c r="A35" s="558"/>
      <c r="B35" s="549" t="s">
        <v>702</v>
      </c>
      <c r="C35" s="550" t="s">
        <v>703</v>
      </c>
      <c r="D35" s="559"/>
      <c r="E35" s="559" t="s">
        <v>14</v>
      </c>
      <c r="F35" s="560"/>
      <c r="G35" s="550" t="s">
        <v>704</v>
      </c>
      <c r="H35" s="553" t="s">
        <v>705</v>
      </c>
      <c r="I35" s="554" t="s">
        <v>706</v>
      </c>
      <c r="J35" s="522" t="s">
        <v>63</v>
      </c>
      <c r="K35" s="533"/>
    </row>
    <row r="36" spans="1:11" ht="69" x14ac:dyDescent="0.35">
      <c r="A36" s="558"/>
      <c r="B36" s="549" t="s">
        <v>707</v>
      </c>
      <c r="C36" s="550" t="s">
        <v>708</v>
      </c>
      <c r="D36" s="559"/>
      <c r="E36" s="559" t="s">
        <v>14</v>
      </c>
      <c r="F36" s="560"/>
      <c r="G36" s="550" t="s">
        <v>709</v>
      </c>
      <c r="H36" s="553" t="s">
        <v>710</v>
      </c>
      <c r="I36" s="554" t="s">
        <v>711</v>
      </c>
      <c r="J36" s="522"/>
      <c r="K36" s="533"/>
    </row>
    <row r="37" spans="1:11" ht="46" x14ac:dyDescent="0.35">
      <c r="A37" s="558"/>
      <c r="B37" s="549" t="s">
        <v>712</v>
      </c>
      <c r="C37" s="550" t="s">
        <v>713</v>
      </c>
      <c r="D37" s="559" t="s">
        <v>14</v>
      </c>
      <c r="E37" s="559"/>
      <c r="F37" s="560"/>
      <c r="G37" s="550" t="s">
        <v>714</v>
      </c>
      <c r="H37" s="550" t="s">
        <v>715</v>
      </c>
      <c r="I37" s="550" t="s">
        <v>716</v>
      </c>
      <c r="J37" s="522"/>
      <c r="K37" s="533"/>
    </row>
    <row r="38" spans="1:11" ht="80.25" customHeight="1" x14ac:dyDescent="0.35">
      <c r="A38" s="558"/>
      <c r="B38" s="549" t="s">
        <v>717</v>
      </c>
      <c r="C38" s="554" t="s">
        <v>718</v>
      </c>
      <c r="D38" s="559" t="s">
        <v>14</v>
      </c>
      <c r="E38" s="560" t="s">
        <v>14</v>
      </c>
      <c r="F38" s="560"/>
      <c r="G38" s="738" t="s">
        <v>1594</v>
      </c>
      <c r="H38" s="553" t="s">
        <v>382</v>
      </c>
      <c r="I38" s="554"/>
      <c r="J38" s="522"/>
      <c r="K38" s="533"/>
    </row>
    <row r="39" spans="1:11" x14ac:dyDescent="0.35">
      <c r="A39" s="561" t="s">
        <v>719</v>
      </c>
      <c r="B39" s="562"/>
      <c r="C39" s="561"/>
      <c r="D39" s="563"/>
      <c r="E39" s="563"/>
      <c r="F39" s="563"/>
      <c r="G39" s="564"/>
      <c r="H39" s="564"/>
      <c r="I39" s="565"/>
      <c r="J39" s="522"/>
      <c r="K39" s="533"/>
    </row>
    <row r="40" spans="1:11" x14ac:dyDescent="0.35">
      <c r="A40" s="543" t="s">
        <v>720</v>
      </c>
      <c r="B40" s="556"/>
      <c r="C40" s="546"/>
      <c r="D40" s="557"/>
      <c r="E40" s="557"/>
      <c r="F40" s="557"/>
      <c r="G40" s="546"/>
      <c r="H40" s="546"/>
      <c r="I40" s="547"/>
      <c r="J40" s="522"/>
      <c r="K40" s="533"/>
    </row>
    <row r="41" spans="1:11" ht="23" x14ac:dyDescent="0.35">
      <c r="A41" s="566"/>
      <c r="B41" s="567" t="s">
        <v>464</v>
      </c>
      <c r="C41" s="552" t="s">
        <v>721</v>
      </c>
      <c r="D41" s="568"/>
      <c r="E41" s="568" t="s">
        <v>14</v>
      </c>
      <c r="F41" s="568" t="s">
        <v>14</v>
      </c>
      <c r="G41" s="569" t="s">
        <v>722</v>
      </c>
      <c r="H41" s="569" t="s">
        <v>723</v>
      </c>
      <c r="I41" s="570"/>
      <c r="J41" s="522"/>
      <c r="K41" s="533"/>
    </row>
    <row r="42" spans="1:11" ht="46" x14ac:dyDescent="0.35">
      <c r="A42" s="566"/>
      <c r="B42" s="567" t="s">
        <v>724</v>
      </c>
      <c r="C42" s="552" t="s">
        <v>725</v>
      </c>
      <c r="D42" s="568"/>
      <c r="E42" s="568" t="s">
        <v>14</v>
      </c>
      <c r="F42" s="568" t="s">
        <v>14</v>
      </c>
      <c r="G42" s="569" t="s">
        <v>726</v>
      </c>
      <c r="H42" s="569" t="s">
        <v>96</v>
      </c>
      <c r="I42" s="570" t="s">
        <v>727</v>
      </c>
      <c r="J42" s="522"/>
      <c r="K42" s="533"/>
    </row>
    <row r="43" spans="1:11" ht="57.5" x14ac:dyDescent="0.35">
      <c r="A43" s="548"/>
      <c r="B43" s="549" t="s">
        <v>728</v>
      </c>
      <c r="C43" s="552" t="s">
        <v>729</v>
      </c>
      <c r="D43" s="551" t="s">
        <v>14</v>
      </c>
      <c r="E43" s="551" t="s">
        <v>14</v>
      </c>
      <c r="F43" s="551" t="s">
        <v>14</v>
      </c>
      <c r="G43" s="552" t="s">
        <v>1596</v>
      </c>
      <c r="H43" s="569" t="s">
        <v>1595</v>
      </c>
      <c r="I43" s="571" t="s">
        <v>730</v>
      </c>
      <c r="J43" s="522"/>
      <c r="K43" s="533"/>
    </row>
    <row r="44" spans="1:11" x14ac:dyDescent="0.35">
      <c r="A44" s="543" t="s">
        <v>731</v>
      </c>
      <c r="B44" s="556"/>
      <c r="C44" s="546"/>
      <c r="D44" s="557"/>
      <c r="E44" s="557"/>
      <c r="F44" s="557"/>
      <c r="G44" s="546"/>
      <c r="H44" s="546"/>
      <c r="I44" s="547"/>
      <c r="J44" s="522"/>
      <c r="K44" s="533"/>
    </row>
    <row r="45" spans="1:11" ht="69" x14ac:dyDescent="0.35">
      <c r="A45" s="548"/>
      <c r="B45" s="549" t="s">
        <v>16</v>
      </c>
      <c r="C45" s="552" t="s">
        <v>732</v>
      </c>
      <c r="D45" s="551"/>
      <c r="E45" s="551" t="s">
        <v>14</v>
      </c>
      <c r="F45" s="551" t="s">
        <v>14</v>
      </c>
      <c r="G45" s="553" t="s">
        <v>733</v>
      </c>
      <c r="H45" s="553" t="s">
        <v>734</v>
      </c>
      <c r="I45" s="555"/>
      <c r="J45" s="522"/>
      <c r="K45" s="533"/>
    </row>
    <row r="46" spans="1:11" ht="46.5" x14ac:dyDescent="0.35">
      <c r="A46" s="572"/>
      <c r="B46" s="567" t="s">
        <v>17</v>
      </c>
      <c r="C46" s="552" t="s">
        <v>735</v>
      </c>
      <c r="D46" s="573"/>
      <c r="E46" s="568" t="s">
        <v>14</v>
      </c>
      <c r="F46" s="568"/>
      <c r="G46" s="552" t="s">
        <v>736</v>
      </c>
      <c r="H46" s="569" t="s">
        <v>85</v>
      </c>
      <c r="I46" s="555" t="s">
        <v>1536</v>
      </c>
      <c r="J46" s="522" t="s">
        <v>63</v>
      </c>
      <c r="K46" s="533"/>
    </row>
    <row r="47" spans="1:11" ht="46" x14ac:dyDescent="0.35">
      <c r="A47" s="572"/>
      <c r="B47" s="567" t="s">
        <v>737</v>
      </c>
      <c r="C47" s="552" t="s">
        <v>738</v>
      </c>
      <c r="D47" s="568" t="s">
        <v>14</v>
      </c>
      <c r="E47" s="568" t="s">
        <v>14</v>
      </c>
      <c r="F47" s="568" t="s">
        <v>14</v>
      </c>
      <c r="G47" s="552" t="s">
        <v>739</v>
      </c>
      <c r="H47" s="569" t="s">
        <v>740</v>
      </c>
      <c r="I47" s="555" t="s">
        <v>741</v>
      </c>
      <c r="J47" s="522"/>
      <c r="K47" s="533"/>
    </row>
    <row r="48" spans="1:11" ht="34.5" x14ac:dyDescent="0.35">
      <c r="A48" s="572"/>
      <c r="B48" s="567" t="s">
        <v>742</v>
      </c>
      <c r="C48" s="552" t="s">
        <v>743</v>
      </c>
      <c r="D48" s="568"/>
      <c r="E48" s="568" t="s">
        <v>14</v>
      </c>
      <c r="F48" s="568"/>
      <c r="G48" s="569" t="s">
        <v>744</v>
      </c>
      <c r="H48" s="569" t="s">
        <v>81</v>
      </c>
      <c r="I48" s="555"/>
      <c r="J48" s="522"/>
      <c r="K48" s="533"/>
    </row>
    <row r="49" spans="1:11" x14ac:dyDescent="0.35">
      <c r="A49" s="543" t="s">
        <v>745</v>
      </c>
      <c r="B49" s="556"/>
      <c r="C49" s="546"/>
      <c r="D49" s="557"/>
      <c r="E49" s="557"/>
      <c r="F49" s="557"/>
      <c r="G49" s="546"/>
      <c r="H49" s="546"/>
      <c r="I49" s="547"/>
      <c r="J49" s="522"/>
      <c r="K49" s="533"/>
    </row>
    <row r="50" spans="1:11" ht="46" x14ac:dyDescent="0.35">
      <c r="A50" s="574"/>
      <c r="B50" s="549" t="s">
        <v>18</v>
      </c>
      <c r="C50" s="552" t="s">
        <v>746</v>
      </c>
      <c r="D50" s="551"/>
      <c r="E50" s="551" t="s">
        <v>14</v>
      </c>
      <c r="F50" s="551"/>
      <c r="G50" s="553" t="s">
        <v>747</v>
      </c>
      <c r="H50" s="553" t="s">
        <v>81</v>
      </c>
      <c r="I50" s="555" t="s">
        <v>353</v>
      </c>
      <c r="J50" s="522"/>
      <c r="K50" s="533"/>
    </row>
    <row r="51" spans="1:11" ht="57.5" x14ac:dyDescent="0.35">
      <c r="A51" s="574"/>
      <c r="B51" s="549" t="s">
        <v>748</v>
      </c>
      <c r="C51" s="552" t="s">
        <v>749</v>
      </c>
      <c r="D51" s="551" t="s">
        <v>14</v>
      </c>
      <c r="E51" s="551"/>
      <c r="F51" s="551"/>
      <c r="G51" s="553" t="s">
        <v>1504</v>
      </c>
      <c r="H51" s="553" t="s">
        <v>750</v>
      </c>
      <c r="I51" s="555" t="s">
        <v>751</v>
      </c>
      <c r="J51" s="575" t="s">
        <v>63</v>
      </c>
      <c r="K51" s="533"/>
    </row>
    <row r="52" spans="1:11" x14ac:dyDescent="0.35">
      <c r="A52" s="539" t="s">
        <v>752</v>
      </c>
      <c r="B52" s="576"/>
      <c r="C52" s="539"/>
      <c r="D52" s="563"/>
      <c r="E52" s="563"/>
      <c r="F52" s="563"/>
      <c r="G52" s="565"/>
      <c r="H52" s="565"/>
      <c r="I52" s="565"/>
      <c r="J52" s="522"/>
      <c r="K52" s="533"/>
    </row>
    <row r="53" spans="1:11" x14ac:dyDescent="0.35">
      <c r="A53" s="577" t="s">
        <v>21</v>
      </c>
      <c r="B53" s="543" t="s">
        <v>753</v>
      </c>
      <c r="C53" s="578"/>
      <c r="D53" s="557"/>
      <c r="E53" s="557"/>
      <c r="F53" s="557"/>
      <c r="G53" s="547"/>
      <c r="H53" s="579"/>
      <c r="I53" s="547"/>
      <c r="J53" s="522"/>
      <c r="K53" s="533"/>
    </row>
    <row r="54" spans="1:11" ht="46" x14ac:dyDescent="0.35">
      <c r="A54" s="574"/>
      <c r="B54" s="549" t="s">
        <v>754</v>
      </c>
      <c r="C54" s="580" t="s">
        <v>22</v>
      </c>
      <c r="D54" s="551" t="s">
        <v>14</v>
      </c>
      <c r="E54" s="551"/>
      <c r="F54" s="551" t="s">
        <v>14</v>
      </c>
      <c r="G54" s="581" t="s">
        <v>755</v>
      </c>
      <c r="H54" s="553" t="s">
        <v>15</v>
      </c>
      <c r="I54" s="554" t="s">
        <v>756</v>
      </c>
      <c r="J54" s="522"/>
      <c r="K54" s="533"/>
    </row>
    <row r="55" spans="1:11" ht="34.5" x14ac:dyDescent="0.35">
      <c r="A55" s="574"/>
      <c r="B55" s="549" t="s">
        <v>757</v>
      </c>
      <c r="C55" s="552" t="s">
        <v>758</v>
      </c>
      <c r="D55" s="551" t="s">
        <v>14</v>
      </c>
      <c r="E55" s="551" t="s">
        <v>14</v>
      </c>
      <c r="F55" s="582"/>
      <c r="G55" s="555" t="s">
        <v>759</v>
      </c>
      <c r="H55" s="553" t="s">
        <v>15</v>
      </c>
      <c r="I55" s="555"/>
      <c r="J55" s="522"/>
      <c r="K55" s="533"/>
    </row>
    <row r="56" spans="1:11" ht="92" x14ac:dyDescent="0.35">
      <c r="A56" s="574"/>
      <c r="B56" s="549" t="s">
        <v>760</v>
      </c>
      <c r="C56" s="552" t="s">
        <v>761</v>
      </c>
      <c r="D56" s="551" t="s">
        <v>14</v>
      </c>
      <c r="E56" s="551" t="s">
        <v>14</v>
      </c>
      <c r="F56" s="551" t="s">
        <v>14</v>
      </c>
      <c r="G56" s="552" t="s">
        <v>762</v>
      </c>
      <c r="H56" s="553" t="s">
        <v>15</v>
      </c>
      <c r="I56" s="555" t="s">
        <v>1505</v>
      </c>
      <c r="J56" s="575"/>
      <c r="K56" s="533"/>
    </row>
    <row r="57" spans="1:11" ht="23" x14ac:dyDescent="0.35">
      <c r="A57" s="574"/>
      <c r="B57" s="549" t="s">
        <v>763</v>
      </c>
      <c r="C57" s="552" t="s">
        <v>764</v>
      </c>
      <c r="D57" s="551" t="s">
        <v>14</v>
      </c>
      <c r="E57" s="551" t="s">
        <v>14</v>
      </c>
      <c r="F57" s="551"/>
      <c r="G57" s="552" t="s">
        <v>765</v>
      </c>
      <c r="H57" s="553" t="s">
        <v>20</v>
      </c>
      <c r="I57" s="555" t="s">
        <v>766</v>
      </c>
      <c r="J57" s="522"/>
      <c r="K57" s="533"/>
    </row>
    <row r="58" spans="1:11" x14ac:dyDescent="0.35">
      <c r="A58" s="577" t="s">
        <v>23</v>
      </c>
      <c r="B58" s="583" t="s">
        <v>25</v>
      </c>
      <c r="C58" s="558"/>
      <c r="D58" s="731"/>
      <c r="E58" s="731"/>
      <c r="F58" s="731"/>
      <c r="G58" s="714"/>
      <c r="H58" s="714"/>
      <c r="I58" s="732"/>
      <c r="J58" s="522"/>
      <c r="K58" s="533"/>
    </row>
    <row r="59" spans="1:11" ht="23" x14ac:dyDescent="0.35">
      <c r="A59" s="574"/>
      <c r="B59" s="549" t="s">
        <v>767</v>
      </c>
      <c r="C59" s="552" t="s">
        <v>26</v>
      </c>
      <c r="D59" s="560"/>
      <c r="E59" s="560" t="s">
        <v>14</v>
      </c>
      <c r="F59" s="560"/>
      <c r="G59" s="552" t="s">
        <v>768</v>
      </c>
      <c r="H59" s="552" t="s">
        <v>769</v>
      </c>
      <c r="I59" s="554"/>
      <c r="J59" s="522"/>
      <c r="K59" s="533"/>
    </row>
    <row r="60" spans="1:11" ht="34.5" x14ac:dyDescent="0.35">
      <c r="A60" s="574"/>
      <c r="B60" s="549" t="s">
        <v>24</v>
      </c>
      <c r="C60" s="552" t="s">
        <v>770</v>
      </c>
      <c r="D60" s="560" t="s">
        <v>14</v>
      </c>
      <c r="E60" s="560" t="s">
        <v>14</v>
      </c>
      <c r="F60" s="560"/>
      <c r="G60" s="552" t="s">
        <v>771</v>
      </c>
      <c r="H60" s="552" t="s">
        <v>20</v>
      </c>
      <c r="I60" s="554"/>
      <c r="J60" s="522" t="s">
        <v>63</v>
      </c>
      <c r="K60" s="533"/>
    </row>
    <row r="61" spans="1:11" ht="34.5" x14ac:dyDescent="0.35">
      <c r="A61" s="574"/>
      <c r="B61" s="549" t="s">
        <v>772</v>
      </c>
      <c r="C61" s="552" t="s">
        <v>773</v>
      </c>
      <c r="D61" s="560" t="s">
        <v>14</v>
      </c>
      <c r="E61" s="560" t="s">
        <v>14</v>
      </c>
      <c r="F61" s="560"/>
      <c r="G61" s="552" t="s">
        <v>774</v>
      </c>
      <c r="H61" s="552" t="s">
        <v>775</v>
      </c>
      <c r="I61" s="554" t="s">
        <v>776</v>
      </c>
      <c r="J61" s="522"/>
      <c r="K61" s="533"/>
    </row>
    <row r="62" spans="1:11" x14ac:dyDescent="0.35">
      <c r="A62" s="577" t="s">
        <v>27</v>
      </c>
      <c r="B62" s="583" t="s">
        <v>28</v>
      </c>
      <c r="C62" s="584"/>
      <c r="D62" s="585"/>
      <c r="E62" s="585"/>
      <c r="F62" s="585"/>
      <c r="G62" s="586"/>
      <c r="H62" s="586"/>
      <c r="I62" s="587"/>
      <c r="J62" s="522"/>
      <c r="K62" s="533"/>
    </row>
    <row r="63" spans="1:11" x14ac:dyDescent="0.35">
      <c r="A63" s="577" t="s">
        <v>777</v>
      </c>
      <c r="B63" s="583" t="s">
        <v>778</v>
      </c>
      <c r="C63" s="588"/>
      <c r="D63" s="557"/>
      <c r="E63" s="557"/>
      <c r="F63" s="557"/>
      <c r="G63" s="589"/>
      <c r="H63" s="589"/>
      <c r="I63" s="547"/>
      <c r="J63" s="522"/>
      <c r="K63" s="533"/>
    </row>
    <row r="64" spans="1:11" ht="103.5" x14ac:dyDescent="0.35">
      <c r="A64" s="550"/>
      <c r="B64" s="550" t="s">
        <v>779</v>
      </c>
      <c r="C64" s="590" t="s">
        <v>778</v>
      </c>
      <c r="D64" s="559"/>
      <c r="E64" s="559" t="s">
        <v>14</v>
      </c>
      <c r="F64" s="559"/>
      <c r="G64" s="550" t="s">
        <v>1632</v>
      </c>
      <c r="H64" s="550" t="s">
        <v>780</v>
      </c>
      <c r="I64" s="554" t="s">
        <v>781</v>
      </c>
      <c r="J64" s="591"/>
      <c r="K64" s="592"/>
    </row>
    <row r="65" spans="1:11" x14ac:dyDescent="0.35">
      <c r="A65" s="577" t="s">
        <v>782</v>
      </c>
      <c r="B65" s="583" t="s">
        <v>783</v>
      </c>
      <c r="C65" s="588"/>
      <c r="D65" s="557"/>
      <c r="E65" s="557"/>
      <c r="F65" s="557"/>
      <c r="G65" s="589"/>
      <c r="H65" s="589"/>
      <c r="I65" s="547"/>
      <c r="J65" s="522"/>
      <c r="K65" s="533"/>
    </row>
    <row r="66" spans="1:11" ht="46" x14ac:dyDescent="0.35">
      <c r="A66" s="550"/>
      <c r="B66" s="550" t="s">
        <v>784</v>
      </c>
      <c r="C66" s="550" t="s">
        <v>785</v>
      </c>
      <c r="D66" s="559"/>
      <c r="E66" s="559" t="s">
        <v>14</v>
      </c>
      <c r="F66" s="559"/>
      <c r="G66" s="550" t="s">
        <v>786</v>
      </c>
      <c r="H66" s="550" t="s">
        <v>81</v>
      </c>
      <c r="I66" s="554"/>
      <c r="J66" s="592"/>
      <c r="K66" s="592"/>
    </row>
    <row r="67" spans="1:11" ht="23" x14ac:dyDescent="0.35">
      <c r="A67" s="550"/>
      <c r="B67" s="550" t="s">
        <v>787</v>
      </c>
      <c r="C67" s="550" t="s">
        <v>788</v>
      </c>
      <c r="D67" s="559" t="s">
        <v>14</v>
      </c>
      <c r="E67" s="559" t="s">
        <v>14</v>
      </c>
      <c r="F67" s="559"/>
      <c r="G67" s="552" t="s">
        <v>789</v>
      </c>
      <c r="H67" s="550" t="s">
        <v>790</v>
      </c>
      <c r="I67" s="554"/>
      <c r="J67" s="591" t="s">
        <v>63</v>
      </c>
      <c r="K67" s="592"/>
    </row>
    <row r="68" spans="1:11" ht="80.5" x14ac:dyDescent="0.35">
      <c r="A68" s="550"/>
      <c r="B68" s="550" t="s">
        <v>791</v>
      </c>
      <c r="C68" s="550" t="s">
        <v>792</v>
      </c>
      <c r="D68" s="559" t="s">
        <v>14</v>
      </c>
      <c r="E68" s="559" t="s">
        <v>14</v>
      </c>
      <c r="F68" s="559"/>
      <c r="G68" s="552" t="s">
        <v>793</v>
      </c>
      <c r="H68" s="550" t="s">
        <v>1598</v>
      </c>
      <c r="I68" s="554" t="s">
        <v>794</v>
      </c>
      <c r="J68" s="592"/>
      <c r="K68" s="592"/>
    </row>
    <row r="69" spans="1:11" ht="57.5" x14ac:dyDescent="0.35">
      <c r="A69" s="550"/>
      <c r="B69" s="550" t="s">
        <v>795</v>
      </c>
      <c r="C69" s="550" t="s">
        <v>796</v>
      </c>
      <c r="D69" s="559" t="s">
        <v>14</v>
      </c>
      <c r="E69" s="559" t="s">
        <v>14</v>
      </c>
      <c r="F69" s="559"/>
      <c r="G69" s="552" t="s">
        <v>1651</v>
      </c>
      <c r="H69" s="553" t="s">
        <v>797</v>
      </c>
      <c r="I69" s="554" t="s">
        <v>798</v>
      </c>
      <c r="J69" s="592"/>
      <c r="K69" s="592"/>
    </row>
    <row r="70" spans="1:11" ht="46" x14ac:dyDescent="0.35">
      <c r="A70" s="550"/>
      <c r="B70" s="593" t="s">
        <v>799</v>
      </c>
      <c r="C70" s="550" t="s">
        <v>800</v>
      </c>
      <c r="D70" s="559" t="s">
        <v>14</v>
      </c>
      <c r="E70" s="559" t="s">
        <v>14</v>
      </c>
      <c r="F70" s="559"/>
      <c r="G70" s="552" t="s">
        <v>801</v>
      </c>
      <c r="H70" s="553" t="s">
        <v>797</v>
      </c>
      <c r="I70" s="554" t="s">
        <v>802</v>
      </c>
      <c r="J70" s="592"/>
      <c r="K70" s="592"/>
    </row>
    <row r="71" spans="1:11" ht="57.5" x14ac:dyDescent="0.35">
      <c r="A71" s="550"/>
      <c r="B71" s="594" t="s">
        <v>803</v>
      </c>
      <c r="C71" s="550" t="s">
        <v>29</v>
      </c>
      <c r="D71" s="559"/>
      <c r="E71" s="559" t="s">
        <v>14</v>
      </c>
      <c r="F71" s="559" t="s">
        <v>14</v>
      </c>
      <c r="G71" s="552" t="s">
        <v>804</v>
      </c>
      <c r="H71" s="552" t="s">
        <v>805</v>
      </c>
      <c r="I71" s="554" t="s">
        <v>806</v>
      </c>
      <c r="J71" s="595"/>
      <c r="K71" s="592"/>
    </row>
    <row r="72" spans="1:11" ht="23" x14ac:dyDescent="0.35">
      <c r="A72" s="548"/>
      <c r="B72" s="594" t="s">
        <v>807</v>
      </c>
      <c r="C72" s="596" t="s">
        <v>808</v>
      </c>
      <c r="D72" s="560"/>
      <c r="E72" s="551" t="s">
        <v>14</v>
      </c>
      <c r="F72" s="551"/>
      <c r="G72" s="597" t="s">
        <v>809</v>
      </c>
      <c r="H72" s="553" t="s">
        <v>797</v>
      </c>
      <c r="I72" s="554"/>
      <c r="J72" s="598"/>
      <c r="K72" s="533"/>
    </row>
    <row r="73" spans="1:11" ht="46" x14ac:dyDescent="0.35">
      <c r="A73" s="548"/>
      <c r="B73" s="594" t="s">
        <v>810</v>
      </c>
      <c r="C73" s="550" t="s">
        <v>811</v>
      </c>
      <c r="D73" s="551" t="s">
        <v>14</v>
      </c>
      <c r="E73" s="551" t="s">
        <v>14</v>
      </c>
      <c r="F73" s="551"/>
      <c r="G73" s="599" t="s">
        <v>812</v>
      </c>
      <c r="H73" s="600" t="s">
        <v>813</v>
      </c>
      <c r="I73" s="555"/>
      <c r="J73" s="522"/>
      <c r="K73" s="533"/>
    </row>
    <row r="74" spans="1:11" ht="34.5" x14ac:dyDescent="0.35">
      <c r="A74" s="548"/>
      <c r="B74" s="594" t="s">
        <v>814</v>
      </c>
      <c r="C74" s="550" t="s">
        <v>815</v>
      </c>
      <c r="D74" s="551" t="s">
        <v>14</v>
      </c>
      <c r="E74" s="551" t="s">
        <v>14</v>
      </c>
      <c r="F74" s="551"/>
      <c r="G74" s="601" t="s">
        <v>816</v>
      </c>
      <c r="H74" s="600" t="s">
        <v>817</v>
      </c>
      <c r="I74" s="555"/>
      <c r="J74" s="522"/>
      <c r="K74" s="533"/>
    </row>
    <row r="75" spans="1:11" ht="46" x14ac:dyDescent="0.35">
      <c r="A75" s="548"/>
      <c r="B75" s="594" t="s">
        <v>818</v>
      </c>
      <c r="C75" s="550" t="s">
        <v>819</v>
      </c>
      <c r="D75" s="551"/>
      <c r="E75" s="559" t="s">
        <v>14</v>
      </c>
      <c r="F75" s="551"/>
      <c r="G75" s="601" t="s">
        <v>1633</v>
      </c>
      <c r="H75" s="600" t="s">
        <v>813</v>
      </c>
      <c r="I75" s="555"/>
      <c r="J75" s="522"/>
      <c r="K75" s="533"/>
    </row>
    <row r="76" spans="1:11" ht="34.5" x14ac:dyDescent="0.35">
      <c r="A76" s="548"/>
      <c r="B76" s="594" t="s">
        <v>820</v>
      </c>
      <c r="C76" s="550" t="s">
        <v>821</v>
      </c>
      <c r="D76" s="551" t="s">
        <v>14</v>
      </c>
      <c r="E76" s="559"/>
      <c r="F76" s="551"/>
      <c r="G76" s="553" t="s">
        <v>822</v>
      </c>
      <c r="H76" s="601" t="s">
        <v>823</v>
      </c>
      <c r="I76" s="555"/>
      <c r="J76" s="522"/>
      <c r="K76" s="533"/>
    </row>
    <row r="77" spans="1:11" x14ac:dyDescent="0.35">
      <c r="A77" s="577" t="s">
        <v>30</v>
      </c>
      <c r="B77" s="583" t="s">
        <v>824</v>
      </c>
      <c r="C77" s="602"/>
      <c r="D77" s="603"/>
      <c r="E77" s="603"/>
      <c r="F77" s="603"/>
      <c r="G77" s="602"/>
      <c r="H77" s="602"/>
      <c r="I77" s="547"/>
      <c r="J77" s="592"/>
      <c r="K77" s="592"/>
    </row>
    <row r="78" spans="1:11" ht="69" x14ac:dyDescent="0.35">
      <c r="A78" s="548"/>
      <c r="B78" s="604" t="s">
        <v>825</v>
      </c>
      <c r="C78" s="550" t="s">
        <v>826</v>
      </c>
      <c r="D78" s="551" t="s">
        <v>14</v>
      </c>
      <c r="E78" s="559"/>
      <c r="F78" s="551"/>
      <c r="G78" s="553" t="s">
        <v>827</v>
      </c>
      <c r="H78" s="601" t="s">
        <v>828</v>
      </c>
      <c r="I78" s="555" t="s">
        <v>829</v>
      </c>
      <c r="J78" s="522"/>
      <c r="K78" s="533"/>
    </row>
    <row r="79" spans="1:11" ht="46" x14ac:dyDescent="0.35">
      <c r="A79" s="550"/>
      <c r="B79" s="550" t="s">
        <v>830</v>
      </c>
      <c r="C79" s="550" t="s">
        <v>831</v>
      </c>
      <c r="D79" s="559" t="s">
        <v>14</v>
      </c>
      <c r="E79" s="559"/>
      <c r="F79" s="559"/>
      <c r="G79" s="552" t="s">
        <v>832</v>
      </c>
      <c r="H79" s="550" t="s">
        <v>833</v>
      </c>
      <c r="I79" s="555"/>
      <c r="J79" s="592"/>
      <c r="K79" s="592"/>
    </row>
    <row r="80" spans="1:11" ht="57.5" x14ac:dyDescent="0.35">
      <c r="A80" s="548"/>
      <c r="B80" s="594" t="s">
        <v>834</v>
      </c>
      <c r="C80" s="550" t="s">
        <v>835</v>
      </c>
      <c r="D80" s="551" t="s">
        <v>14</v>
      </c>
      <c r="E80" s="559"/>
      <c r="F80" s="551"/>
      <c r="G80" s="553" t="s">
        <v>836</v>
      </c>
      <c r="H80" s="601" t="s">
        <v>837</v>
      </c>
      <c r="I80" s="554" t="s">
        <v>838</v>
      </c>
      <c r="J80" s="522"/>
      <c r="K80" s="533"/>
    </row>
    <row r="81" spans="1:11" x14ac:dyDescent="0.35">
      <c r="A81" s="577" t="s">
        <v>839</v>
      </c>
      <c r="B81" s="583" t="s">
        <v>840</v>
      </c>
      <c r="C81" s="588"/>
      <c r="D81" s="557"/>
      <c r="E81" s="557"/>
      <c r="F81" s="557"/>
      <c r="G81" s="589"/>
      <c r="H81" s="589"/>
      <c r="I81" s="547"/>
      <c r="J81" s="522"/>
      <c r="K81" s="533"/>
    </row>
    <row r="82" spans="1:11" x14ac:dyDescent="0.35">
      <c r="A82" s="577" t="s">
        <v>841</v>
      </c>
      <c r="B82" s="583" t="s">
        <v>842</v>
      </c>
      <c r="C82" s="588"/>
      <c r="D82" s="557"/>
      <c r="E82" s="557"/>
      <c r="F82" s="557"/>
      <c r="G82" s="589"/>
      <c r="H82" s="589"/>
      <c r="I82" s="547"/>
      <c r="J82" s="522"/>
      <c r="K82" s="533"/>
    </row>
    <row r="83" spans="1:11" ht="80.5" x14ac:dyDescent="0.35">
      <c r="A83" s="605"/>
      <c r="B83" s="606" t="s">
        <v>843</v>
      </c>
      <c r="C83" s="552" t="s">
        <v>844</v>
      </c>
      <c r="D83" s="560"/>
      <c r="E83" s="560" t="s">
        <v>14</v>
      </c>
      <c r="F83" s="560"/>
      <c r="G83" s="601" t="s">
        <v>845</v>
      </c>
      <c r="H83" s="607" t="s">
        <v>846</v>
      </c>
      <c r="I83" s="554" t="s">
        <v>847</v>
      </c>
      <c r="J83" s="522"/>
      <c r="K83" s="533"/>
    </row>
    <row r="84" spans="1:11" ht="57.5" x14ac:dyDescent="0.35">
      <c r="A84" s="605"/>
      <c r="B84" s="606" t="s">
        <v>848</v>
      </c>
      <c r="C84" s="552" t="s">
        <v>849</v>
      </c>
      <c r="D84" s="560" t="s">
        <v>14</v>
      </c>
      <c r="E84" s="560"/>
      <c r="F84" s="560"/>
      <c r="G84" s="552" t="s">
        <v>850</v>
      </c>
      <c r="H84" s="552" t="s">
        <v>851</v>
      </c>
      <c r="I84" s="554" t="s">
        <v>852</v>
      </c>
      <c r="J84" s="522"/>
      <c r="K84" s="533"/>
    </row>
    <row r="85" spans="1:11" x14ac:dyDescent="0.35">
      <c r="A85" s="577" t="s">
        <v>853</v>
      </c>
      <c r="B85" s="583" t="s">
        <v>854</v>
      </c>
      <c r="C85" s="588"/>
      <c r="D85" s="557"/>
      <c r="E85" s="557"/>
      <c r="F85" s="557"/>
      <c r="G85" s="589"/>
      <c r="H85" s="589"/>
      <c r="I85" s="547"/>
      <c r="J85" s="522"/>
      <c r="K85" s="533"/>
    </row>
    <row r="86" spans="1:11" ht="46" x14ac:dyDescent="0.35">
      <c r="A86" s="605"/>
      <c r="B86" s="606" t="s">
        <v>31</v>
      </c>
      <c r="C86" s="552" t="s">
        <v>855</v>
      </c>
      <c r="D86" s="560"/>
      <c r="E86" s="560" t="s">
        <v>14</v>
      </c>
      <c r="F86" s="560"/>
      <c r="G86" s="552" t="s">
        <v>856</v>
      </c>
      <c r="H86" s="552" t="s">
        <v>857</v>
      </c>
      <c r="I86" s="554" t="s">
        <v>858</v>
      </c>
      <c r="J86" s="522"/>
      <c r="K86" s="533"/>
    </row>
    <row r="87" spans="1:11" ht="46" x14ac:dyDescent="0.35">
      <c r="A87" s="605"/>
      <c r="B87" s="550" t="s">
        <v>32</v>
      </c>
      <c r="C87" s="552" t="s">
        <v>859</v>
      </c>
      <c r="D87" s="560"/>
      <c r="E87" s="560" t="s">
        <v>14</v>
      </c>
      <c r="F87" s="560"/>
      <c r="G87" s="552" t="s">
        <v>860</v>
      </c>
      <c r="H87" s="552" t="s">
        <v>861</v>
      </c>
      <c r="I87" s="554"/>
      <c r="J87" s="522"/>
      <c r="K87" s="533"/>
    </row>
    <row r="88" spans="1:11" ht="34.5" x14ac:dyDescent="0.35">
      <c r="A88" s="605"/>
      <c r="B88" s="593" t="s">
        <v>33</v>
      </c>
      <c r="C88" s="552" t="s">
        <v>862</v>
      </c>
      <c r="D88" s="560"/>
      <c r="E88" s="560" t="s">
        <v>14</v>
      </c>
      <c r="F88" s="560"/>
      <c r="G88" s="552" t="s">
        <v>863</v>
      </c>
      <c r="H88" s="552" t="s">
        <v>864</v>
      </c>
      <c r="I88" s="554"/>
      <c r="J88" s="522"/>
      <c r="K88" s="533"/>
    </row>
    <row r="89" spans="1:11" ht="34.5" x14ac:dyDescent="0.35">
      <c r="A89" s="550"/>
      <c r="B89" s="550" t="s">
        <v>865</v>
      </c>
      <c r="C89" s="550" t="s">
        <v>866</v>
      </c>
      <c r="D89" s="559" t="s">
        <v>14</v>
      </c>
      <c r="E89" s="559" t="s">
        <v>14</v>
      </c>
      <c r="F89" s="559"/>
      <c r="G89" s="552" t="s">
        <v>867</v>
      </c>
      <c r="H89" s="553" t="s">
        <v>868</v>
      </c>
      <c r="I89" s="554"/>
      <c r="J89" s="592"/>
      <c r="K89" s="592"/>
    </row>
    <row r="90" spans="1:11" ht="92" x14ac:dyDescent="0.35">
      <c r="A90" s="605"/>
      <c r="B90" s="593" t="s">
        <v>869</v>
      </c>
      <c r="C90" s="552" t="s">
        <v>870</v>
      </c>
      <c r="D90" s="560" t="s">
        <v>14</v>
      </c>
      <c r="E90" s="560"/>
      <c r="F90" s="560"/>
      <c r="G90" s="552" t="s">
        <v>871</v>
      </c>
      <c r="H90" s="552" t="s">
        <v>872</v>
      </c>
      <c r="I90" s="554"/>
      <c r="J90" s="522"/>
      <c r="K90" s="533"/>
    </row>
    <row r="91" spans="1:11" ht="34.5" x14ac:dyDescent="0.35">
      <c r="A91" s="605"/>
      <c r="B91" s="593" t="s">
        <v>873</v>
      </c>
      <c r="C91" s="552" t="s">
        <v>874</v>
      </c>
      <c r="D91" s="560" t="s">
        <v>14</v>
      </c>
      <c r="E91" s="560"/>
      <c r="F91" s="560"/>
      <c r="G91" s="552" t="s">
        <v>1644</v>
      </c>
      <c r="H91" s="552" t="s">
        <v>875</v>
      </c>
      <c r="I91" s="554" t="s">
        <v>876</v>
      </c>
      <c r="J91" s="575"/>
      <c r="K91" s="533"/>
    </row>
    <row r="92" spans="1:11" x14ac:dyDescent="0.35">
      <c r="A92" s="577" t="s">
        <v>877</v>
      </c>
      <c r="B92" s="583" t="s">
        <v>878</v>
      </c>
      <c r="C92" s="589"/>
      <c r="D92" s="557"/>
      <c r="E92" s="557"/>
      <c r="F92" s="557"/>
      <c r="G92" s="546"/>
      <c r="H92" s="589"/>
      <c r="I92" s="547"/>
      <c r="J92" s="522"/>
      <c r="K92" s="533"/>
    </row>
    <row r="93" spans="1:11" ht="34.5" x14ac:dyDescent="0.35">
      <c r="A93" s="608"/>
      <c r="B93" s="593" t="s">
        <v>879</v>
      </c>
      <c r="C93" s="607" t="s">
        <v>880</v>
      </c>
      <c r="D93" s="560" t="s">
        <v>14</v>
      </c>
      <c r="E93" s="560"/>
      <c r="F93" s="560"/>
      <c r="G93" s="552" t="s">
        <v>881</v>
      </c>
      <c r="H93" s="607" t="s">
        <v>882</v>
      </c>
      <c r="I93" s="554"/>
      <c r="J93" s="522"/>
      <c r="K93" s="533"/>
    </row>
    <row r="94" spans="1:11" ht="46" x14ac:dyDescent="0.35">
      <c r="A94" s="608"/>
      <c r="B94" s="593" t="s">
        <v>883</v>
      </c>
      <c r="C94" s="607" t="s">
        <v>884</v>
      </c>
      <c r="D94" s="560" t="s">
        <v>14</v>
      </c>
      <c r="E94" s="560"/>
      <c r="F94" s="560" t="s">
        <v>14</v>
      </c>
      <c r="G94" s="607" t="s">
        <v>885</v>
      </c>
      <c r="H94" s="607" t="s">
        <v>886</v>
      </c>
      <c r="I94" s="554"/>
      <c r="J94" s="522"/>
      <c r="K94" s="533"/>
    </row>
    <row r="95" spans="1:11" ht="80.5" x14ac:dyDescent="0.35">
      <c r="A95" s="608"/>
      <c r="B95" s="593" t="s">
        <v>887</v>
      </c>
      <c r="C95" s="607" t="s">
        <v>888</v>
      </c>
      <c r="D95" s="560" t="s">
        <v>14</v>
      </c>
      <c r="E95" s="560" t="s">
        <v>14</v>
      </c>
      <c r="F95" s="560"/>
      <c r="G95" s="607" t="s">
        <v>889</v>
      </c>
      <c r="H95" s="607" t="s">
        <v>890</v>
      </c>
      <c r="I95" s="554" t="s">
        <v>63</v>
      </c>
      <c r="J95" s="522"/>
      <c r="K95" s="533"/>
    </row>
    <row r="96" spans="1:11" x14ac:dyDescent="0.35">
      <c r="A96" s="577" t="s">
        <v>891</v>
      </c>
      <c r="B96" s="583" t="s">
        <v>892</v>
      </c>
      <c r="C96" s="609"/>
      <c r="D96" s="585"/>
      <c r="E96" s="585"/>
      <c r="F96" s="585"/>
      <c r="G96" s="609"/>
      <c r="H96" s="609"/>
      <c r="I96" s="587"/>
      <c r="J96" s="610"/>
      <c r="K96" s="533"/>
    </row>
    <row r="97" spans="1:11" ht="46" x14ac:dyDescent="0.35">
      <c r="A97" s="605"/>
      <c r="B97" s="593" t="s">
        <v>893</v>
      </c>
      <c r="C97" s="552" t="s">
        <v>894</v>
      </c>
      <c r="D97" s="560"/>
      <c r="E97" s="560" t="s">
        <v>14</v>
      </c>
      <c r="F97" s="560"/>
      <c r="G97" s="552" t="s">
        <v>895</v>
      </c>
      <c r="H97" s="552" t="s">
        <v>20</v>
      </c>
      <c r="I97" s="554"/>
      <c r="J97" s="522"/>
      <c r="K97" s="533"/>
    </row>
    <row r="98" spans="1:11" ht="34.5" x14ac:dyDescent="0.35">
      <c r="A98" s="605"/>
      <c r="B98" s="593" t="s">
        <v>896</v>
      </c>
      <c r="C98" s="552" t="s">
        <v>897</v>
      </c>
      <c r="D98" s="560" t="s">
        <v>14</v>
      </c>
      <c r="E98" s="560" t="s">
        <v>14</v>
      </c>
      <c r="F98" s="560"/>
      <c r="G98" s="552" t="s">
        <v>898</v>
      </c>
      <c r="H98" s="552" t="s">
        <v>899</v>
      </c>
      <c r="I98" s="554"/>
      <c r="J98" s="522"/>
      <c r="K98" s="533"/>
    </row>
    <row r="99" spans="1:11" ht="34.5" x14ac:dyDescent="0.35">
      <c r="A99" s="605"/>
      <c r="B99" s="593" t="s">
        <v>900</v>
      </c>
      <c r="C99" s="552" t="s">
        <v>901</v>
      </c>
      <c r="D99" s="560"/>
      <c r="E99" s="560" t="s">
        <v>14</v>
      </c>
      <c r="F99" s="560"/>
      <c r="G99" s="552" t="s">
        <v>902</v>
      </c>
      <c r="H99" s="552" t="s">
        <v>903</v>
      </c>
      <c r="I99" s="554"/>
      <c r="J99" s="522"/>
      <c r="K99" s="533"/>
    </row>
    <row r="100" spans="1:11" ht="23" x14ac:dyDescent="0.35">
      <c r="A100" s="605"/>
      <c r="B100" s="593" t="s">
        <v>904</v>
      </c>
      <c r="C100" s="552" t="s">
        <v>905</v>
      </c>
      <c r="D100" s="611"/>
      <c r="E100" s="611" t="s">
        <v>14</v>
      </c>
      <c r="F100" s="611"/>
      <c r="G100" s="552" t="s">
        <v>906</v>
      </c>
      <c r="H100" s="552" t="s">
        <v>907</v>
      </c>
      <c r="I100" s="581"/>
      <c r="J100" s="522"/>
      <c r="K100" s="612"/>
    </row>
    <row r="101" spans="1:11" ht="34.5" x14ac:dyDescent="0.35">
      <c r="A101" s="605"/>
      <c r="B101" s="593" t="s">
        <v>908</v>
      </c>
      <c r="C101" s="552" t="s">
        <v>909</v>
      </c>
      <c r="D101" s="611" t="s">
        <v>14</v>
      </c>
      <c r="E101" s="611"/>
      <c r="F101" s="611"/>
      <c r="G101" s="552" t="s">
        <v>910</v>
      </c>
      <c r="H101" s="607" t="s">
        <v>911</v>
      </c>
      <c r="I101" s="581"/>
      <c r="J101" s="613"/>
      <c r="K101" s="612"/>
    </row>
    <row r="102" spans="1:11" x14ac:dyDescent="0.35">
      <c r="A102" s="577" t="s">
        <v>34</v>
      </c>
      <c r="B102" s="583" t="s">
        <v>38</v>
      </c>
      <c r="C102" s="588"/>
      <c r="D102" s="557"/>
      <c r="E102" s="557"/>
      <c r="F102" s="557"/>
      <c r="G102" s="589"/>
      <c r="H102" s="589"/>
      <c r="I102" s="547"/>
      <c r="J102" s="522"/>
      <c r="K102" s="533"/>
    </row>
    <row r="103" spans="1:11" x14ac:dyDescent="0.35">
      <c r="A103" s="577" t="s">
        <v>912</v>
      </c>
      <c r="B103" s="583" t="s">
        <v>913</v>
      </c>
      <c r="C103" s="588"/>
      <c r="D103" s="557"/>
      <c r="E103" s="557"/>
      <c r="F103" s="557"/>
      <c r="G103" s="589"/>
      <c r="H103" s="589"/>
      <c r="I103" s="547"/>
      <c r="J103" s="522"/>
      <c r="K103" s="533"/>
    </row>
    <row r="104" spans="1:11" ht="34.5" x14ac:dyDescent="0.35">
      <c r="A104" s="615"/>
      <c r="B104" s="549" t="s">
        <v>914</v>
      </c>
      <c r="C104" s="552" t="s">
        <v>563</v>
      </c>
      <c r="D104" s="551"/>
      <c r="E104" s="551" t="s">
        <v>14</v>
      </c>
      <c r="F104" s="551"/>
      <c r="G104" s="553" t="s">
        <v>915</v>
      </c>
      <c r="H104" s="553" t="s">
        <v>20</v>
      </c>
      <c r="I104" s="555" t="s">
        <v>916</v>
      </c>
      <c r="J104" s="522"/>
      <c r="K104" s="533"/>
    </row>
    <row r="105" spans="1:11" ht="34.5" x14ac:dyDescent="0.35">
      <c r="A105" s="615"/>
      <c r="B105" s="549" t="s">
        <v>917</v>
      </c>
      <c r="C105" s="552" t="s">
        <v>918</v>
      </c>
      <c r="D105" s="551"/>
      <c r="E105" s="551" t="s">
        <v>14</v>
      </c>
      <c r="F105" s="551"/>
      <c r="G105" s="553" t="s">
        <v>919</v>
      </c>
      <c r="H105" s="553" t="s">
        <v>20</v>
      </c>
      <c r="I105" s="555" t="s">
        <v>1537</v>
      </c>
      <c r="J105" s="522"/>
      <c r="K105" s="533"/>
    </row>
    <row r="106" spans="1:11" ht="46" x14ac:dyDescent="0.35">
      <c r="A106" s="608"/>
      <c r="B106" s="593" t="s">
        <v>1506</v>
      </c>
      <c r="C106" s="607" t="s">
        <v>920</v>
      </c>
      <c r="D106" s="560"/>
      <c r="E106" s="560" t="s">
        <v>14</v>
      </c>
      <c r="F106" s="560"/>
      <c r="G106" s="553" t="s">
        <v>921</v>
      </c>
      <c r="H106" s="553" t="s">
        <v>20</v>
      </c>
      <c r="I106" s="555" t="s">
        <v>922</v>
      </c>
      <c r="J106" s="522"/>
      <c r="K106" s="533"/>
    </row>
    <row r="107" spans="1:11" x14ac:dyDescent="0.35">
      <c r="A107" s="577" t="s">
        <v>35</v>
      </c>
      <c r="B107" s="583" t="s">
        <v>923</v>
      </c>
      <c r="C107" s="588"/>
      <c r="D107" s="557"/>
      <c r="E107" s="557"/>
      <c r="F107" s="557"/>
      <c r="G107" s="589"/>
      <c r="H107" s="589"/>
      <c r="I107" s="547"/>
      <c r="J107" s="522"/>
      <c r="K107" s="533"/>
    </row>
    <row r="108" spans="1:11" ht="46" x14ac:dyDescent="0.35">
      <c r="A108" s="608"/>
      <c r="B108" s="593" t="s">
        <v>924</v>
      </c>
      <c r="C108" s="607" t="s">
        <v>925</v>
      </c>
      <c r="D108" s="560"/>
      <c r="E108" s="560" t="s">
        <v>14</v>
      </c>
      <c r="F108" s="560"/>
      <c r="G108" s="607" t="s">
        <v>926</v>
      </c>
      <c r="H108" s="607" t="s">
        <v>927</v>
      </c>
      <c r="I108" s="554"/>
      <c r="J108" s="522"/>
      <c r="K108" s="533"/>
    </row>
    <row r="109" spans="1:11" ht="46" x14ac:dyDescent="0.35">
      <c r="A109" s="615"/>
      <c r="B109" s="549" t="s">
        <v>928</v>
      </c>
      <c r="C109" s="552" t="s">
        <v>929</v>
      </c>
      <c r="D109" s="551" t="s">
        <v>14</v>
      </c>
      <c r="E109" s="551"/>
      <c r="F109" s="551"/>
      <c r="G109" s="616" t="s">
        <v>930</v>
      </c>
      <c r="H109" s="553" t="s">
        <v>931</v>
      </c>
      <c r="I109" s="555"/>
      <c r="J109" s="575"/>
      <c r="K109" s="533"/>
    </row>
    <row r="110" spans="1:11" x14ac:dyDescent="0.35">
      <c r="A110" s="577" t="s">
        <v>36</v>
      </c>
      <c r="B110" s="583" t="s">
        <v>932</v>
      </c>
      <c r="C110" s="617"/>
      <c r="D110" s="557"/>
      <c r="E110" s="557"/>
      <c r="F110" s="557"/>
      <c r="G110" s="589"/>
      <c r="H110" s="589"/>
      <c r="I110" s="547"/>
      <c r="J110" s="522"/>
      <c r="K110" s="533"/>
    </row>
    <row r="111" spans="1:11" ht="69" x14ac:dyDescent="0.35">
      <c r="A111" s="615"/>
      <c r="B111" s="549" t="s">
        <v>933</v>
      </c>
      <c r="C111" s="552" t="s">
        <v>934</v>
      </c>
      <c r="D111" s="551"/>
      <c r="E111" s="551" t="s">
        <v>14</v>
      </c>
      <c r="F111" s="551"/>
      <c r="G111" s="552" t="s">
        <v>935</v>
      </c>
      <c r="H111" s="553" t="s">
        <v>1597</v>
      </c>
      <c r="I111" s="555" t="s">
        <v>936</v>
      </c>
      <c r="J111" s="522"/>
      <c r="K111" s="533"/>
    </row>
    <row r="112" spans="1:11" ht="23" x14ac:dyDescent="0.35">
      <c r="A112" s="615"/>
      <c r="B112" s="549" t="s">
        <v>937</v>
      </c>
      <c r="C112" s="552" t="s">
        <v>938</v>
      </c>
      <c r="D112" s="560"/>
      <c r="E112" s="551" t="s">
        <v>14</v>
      </c>
      <c r="F112" s="551"/>
      <c r="G112" s="552" t="s">
        <v>939</v>
      </c>
      <c r="H112" s="553" t="s">
        <v>940</v>
      </c>
      <c r="I112" s="555"/>
      <c r="J112" s="522"/>
      <c r="K112" s="533"/>
    </row>
    <row r="113" spans="1:11" ht="34.5" x14ac:dyDescent="0.35">
      <c r="A113" s="615"/>
      <c r="B113" s="549" t="s">
        <v>941</v>
      </c>
      <c r="C113" s="552" t="s">
        <v>942</v>
      </c>
      <c r="D113" s="560" t="s">
        <v>14</v>
      </c>
      <c r="E113" s="551"/>
      <c r="F113" s="551"/>
      <c r="G113" s="552" t="s">
        <v>943</v>
      </c>
      <c r="H113" s="553" t="s">
        <v>940</v>
      </c>
      <c r="I113" s="555"/>
      <c r="J113" s="522"/>
      <c r="K113" s="533"/>
    </row>
    <row r="114" spans="1:11" ht="57.5" x14ac:dyDescent="0.35">
      <c r="A114" s="615"/>
      <c r="B114" s="549" t="s">
        <v>944</v>
      </c>
      <c r="C114" s="552" t="s">
        <v>945</v>
      </c>
      <c r="D114" s="551" t="s">
        <v>14</v>
      </c>
      <c r="E114" s="551" t="s">
        <v>14</v>
      </c>
      <c r="F114" s="551" t="s">
        <v>14</v>
      </c>
      <c r="G114" s="552" t="s">
        <v>946</v>
      </c>
      <c r="H114" s="553" t="s">
        <v>947</v>
      </c>
      <c r="I114" s="555" t="s">
        <v>63</v>
      </c>
      <c r="J114" s="522"/>
      <c r="K114" s="533"/>
    </row>
    <row r="115" spans="1:11" x14ac:dyDescent="0.35">
      <c r="A115" s="577" t="s">
        <v>37</v>
      </c>
      <c r="B115" s="583" t="s">
        <v>948</v>
      </c>
      <c r="C115" s="546"/>
      <c r="D115" s="557"/>
      <c r="E115" s="557"/>
      <c r="F115" s="557"/>
      <c r="G115" s="546"/>
      <c r="H115" s="546"/>
      <c r="I115" s="547"/>
      <c r="J115" s="522"/>
      <c r="K115" s="533"/>
    </row>
    <row r="116" spans="1:11" ht="46" x14ac:dyDescent="0.35">
      <c r="A116" s="615"/>
      <c r="B116" s="549" t="s">
        <v>949</v>
      </c>
      <c r="C116" s="552" t="s">
        <v>950</v>
      </c>
      <c r="D116" s="551"/>
      <c r="E116" s="551" t="s">
        <v>14</v>
      </c>
      <c r="F116" s="551"/>
      <c r="G116" s="607" t="s">
        <v>951</v>
      </c>
      <c r="H116" s="553" t="s">
        <v>952</v>
      </c>
      <c r="I116" s="555" t="s">
        <v>953</v>
      </c>
      <c r="J116" s="522" t="s">
        <v>63</v>
      </c>
      <c r="K116" s="533"/>
    </row>
    <row r="117" spans="1:11" ht="46" x14ac:dyDescent="0.35">
      <c r="A117" s="615"/>
      <c r="B117" s="549" t="s">
        <v>954</v>
      </c>
      <c r="C117" s="552" t="s">
        <v>955</v>
      </c>
      <c r="D117" s="551" t="s">
        <v>14</v>
      </c>
      <c r="E117" s="551"/>
      <c r="F117" s="551"/>
      <c r="G117" s="553" t="s">
        <v>956</v>
      </c>
      <c r="H117" s="553" t="s">
        <v>957</v>
      </c>
      <c r="I117" s="555"/>
      <c r="J117" s="522"/>
      <c r="K117" s="533"/>
    </row>
    <row r="118" spans="1:11" x14ac:dyDescent="0.35">
      <c r="A118" s="577" t="s">
        <v>39</v>
      </c>
      <c r="B118" s="583" t="s">
        <v>958</v>
      </c>
      <c r="C118" s="583"/>
      <c r="D118" s="585"/>
      <c r="E118" s="585"/>
      <c r="F118" s="618"/>
      <c r="G118" s="609"/>
      <c r="H118" s="587"/>
      <c r="I118" s="587"/>
      <c r="J118" s="610"/>
      <c r="K118" s="619"/>
    </row>
    <row r="119" spans="1:11" ht="46" x14ac:dyDescent="0.35">
      <c r="A119" s="605"/>
      <c r="B119" s="581" t="s">
        <v>959</v>
      </c>
      <c r="C119" s="581" t="s">
        <v>960</v>
      </c>
      <c r="D119" s="560"/>
      <c r="E119" s="560" t="s">
        <v>14</v>
      </c>
      <c r="F119" s="560" t="s">
        <v>14</v>
      </c>
      <c r="G119" s="581" t="s">
        <v>1634</v>
      </c>
      <c r="H119" s="552" t="s">
        <v>961</v>
      </c>
      <c r="I119" s="555" t="s">
        <v>962</v>
      </c>
      <c r="J119" s="522"/>
      <c r="K119" s="533"/>
    </row>
    <row r="120" spans="1:11" ht="57.5" x14ac:dyDescent="0.35">
      <c r="A120" s="605"/>
      <c r="B120" s="581" t="s">
        <v>963</v>
      </c>
      <c r="C120" s="581" t="s">
        <v>964</v>
      </c>
      <c r="D120" s="560" t="s">
        <v>13</v>
      </c>
      <c r="E120" s="560" t="s">
        <v>13</v>
      </c>
      <c r="F120" s="560"/>
      <c r="G120" s="620" t="s">
        <v>1529</v>
      </c>
      <c r="H120" s="552"/>
      <c r="I120" s="682" t="s">
        <v>0</v>
      </c>
      <c r="J120" s="522"/>
      <c r="K120" s="533"/>
    </row>
    <row r="121" spans="1:11" ht="46" x14ac:dyDescent="0.35">
      <c r="A121" s="605"/>
      <c r="B121" s="581" t="s">
        <v>965</v>
      </c>
      <c r="C121" s="581" t="s">
        <v>966</v>
      </c>
      <c r="D121" s="560" t="s">
        <v>14</v>
      </c>
      <c r="E121" s="560" t="s">
        <v>14</v>
      </c>
      <c r="F121" s="560"/>
      <c r="G121" s="620" t="s">
        <v>967</v>
      </c>
      <c r="H121" s="552"/>
      <c r="I121" s="555"/>
      <c r="J121" s="522"/>
      <c r="K121" s="533"/>
    </row>
    <row r="122" spans="1:11" ht="34.5" x14ac:dyDescent="0.35">
      <c r="A122" s="605"/>
      <c r="B122" s="581" t="s">
        <v>968</v>
      </c>
      <c r="C122" s="581" t="s">
        <v>969</v>
      </c>
      <c r="D122" s="560"/>
      <c r="E122" s="560" t="s">
        <v>14</v>
      </c>
      <c r="F122" s="560" t="s">
        <v>14</v>
      </c>
      <c r="G122" s="554" t="s">
        <v>970</v>
      </c>
      <c r="H122" s="555" t="s">
        <v>971</v>
      </c>
      <c r="I122" s="555"/>
      <c r="J122" s="522"/>
      <c r="K122" s="533"/>
    </row>
    <row r="123" spans="1:11" ht="34.5" x14ac:dyDescent="0.35">
      <c r="A123" s="605"/>
      <c r="B123" s="581" t="s">
        <v>972</v>
      </c>
      <c r="C123" s="581" t="s">
        <v>973</v>
      </c>
      <c r="D123" s="551"/>
      <c r="E123" s="551" t="s">
        <v>14</v>
      </c>
      <c r="F123" s="551"/>
      <c r="G123" s="581" t="s">
        <v>974</v>
      </c>
      <c r="H123" s="555" t="s">
        <v>975</v>
      </c>
      <c r="I123" s="555"/>
      <c r="J123" s="522"/>
      <c r="K123" s="533"/>
    </row>
    <row r="124" spans="1:11" ht="69" x14ac:dyDescent="0.35">
      <c r="A124" s="605"/>
      <c r="B124" s="581" t="s">
        <v>976</v>
      </c>
      <c r="C124" s="581" t="s">
        <v>977</v>
      </c>
      <c r="D124" s="551" t="s">
        <v>14</v>
      </c>
      <c r="E124" s="551"/>
      <c r="F124" s="551"/>
      <c r="G124" s="581" t="s">
        <v>978</v>
      </c>
      <c r="H124" s="552" t="s">
        <v>979</v>
      </c>
      <c r="I124" s="620" t="s">
        <v>980</v>
      </c>
      <c r="J124" s="522"/>
      <c r="K124" s="533"/>
    </row>
    <row r="125" spans="1:11" ht="80.5" x14ac:dyDescent="0.35">
      <c r="A125" s="605"/>
      <c r="B125" s="581" t="s">
        <v>981</v>
      </c>
      <c r="C125" s="581" t="s">
        <v>982</v>
      </c>
      <c r="D125" s="551" t="s">
        <v>14</v>
      </c>
      <c r="E125" s="551"/>
      <c r="F125" s="551"/>
      <c r="G125" s="581" t="s">
        <v>983</v>
      </c>
      <c r="H125" s="552" t="s">
        <v>984</v>
      </c>
      <c r="I125" s="555"/>
      <c r="J125" s="522"/>
      <c r="K125" s="533"/>
    </row>
    <row r="126" spans="1:11" ht="34.5" x14ac:dyDescent="0.35">
      <c r="A126" s="605"/>
      <c r="B126" s="581" t="s">
        <v>985</v>
      </c>
      <c r="C126" s="581" t="s">
        <v>986</v>
      </c>
      <c r="D126" s="551"/>
      <c r="E126" s="551" t="s">
        <v>14</v>
      </c>
      <c r="F126" s="551" t="s">
        <v>14</v>
      </c>
      <c r="G126" s="555" t="s">
        <v>987</v>
      </c>
      <c r="H126" s="555" t="s">
        <v>20</v>
      </c>
      <c r="I126" s="555"/>
      <c r="J126" s="522"/>
      <c r="K126" s="533"/>
    </row>
    <row r="127" spans="1:11" ht="23" x14ac:dyDescent="0.35">
      <c r="A127" s="605"/>
      <c r="B127" s="581" t="s">
        <v>988</v>
      </c>
      <c r="C127" s="581" t="s">
        <v>989</v>
      </c>
      <c r="D127" s="551" t="s">
        <v>14</v>
      </c>
      <c r="E127" s="551"/>
      <c r="F127" s="551"/>
      <c r="G127" s="581" t="s">
        <v>990</v>
      </c>
      <c r="H127" s="555" t="s">
        <v>991</v>
      </c>
      <c r="I127" s="555"/>
      <c r="J127" s="522"/>
      <c r="K127" s="533"/>
    </row>
    <row r="128" spans="1:11" ht="69" x14ac:dyDescent="0.35">
      <c r="A128" s="605"/>
      <c r="B128" s="581" t="s">
        <v>992</v>
      </c>
      <c r="C128" s="581" t="s">
        <v>993</v>
      </c>
      <c r="D128" s="551" t="s">
        <v>14</v>
      </c>
      <c r="E128" s="551" t="s">
        <v>14</v>
      </c>
      <c r="F128" s="551" t="s">
        <v>14</v>
      </c>
      <c r="G128" s="581" t="s">
        <v>994</v>
      </c>
      <c r="H128" s="555" t="s">
        <v>995</v>
      </c>
      <c r="I128" s="555" t="s">
        <v>996</v>
      </c>
      <c r="J128" s="522"/>
      <c r="K128" s="533"/>
    </row>
    <row r="129" spans="1:11" x14ac:dyDescent="0.35">
      <c r="A129" s="621" t="s">
        <v>997</v>
      </c>
      <c r="B129" s="562"/>
      <c r="C129" s="614"/>
      <c r="D129" s="563"/>
      <c r="E129" s="563"/>
      <c r="F129" s="563"/>
      <c r="G129" s="614"/>
      <c r="H129" s="614"/>
      <c r="I129" s="565"/>
      <c r="J129" s="522"/>
      <c r="K129" s="533"/>
    </row>
    <row r="130" spans="1:11" x14ac:dyDescent="0.35">
      <c r="A130" s="577" t="s">
        <v>55</v>
      </c>
      <c r="B130" s="583" t="s">
        <v>66</v>
      </c>
      <c r="C130" s="609"/>
      <c r="D130" s="585"/>
      <c r="E130" s="585"/>
      <c r="F130" s="585"/>
      <c r="G130" s="586"/>
      <c r="H130" s="609"/>
      <c r="I130" s="587"/>
      <c r="J130" s="610"/>
      <c r="K130" s="619"/>
    </row>
    <row r="131" spans="1:11" ht="34.5" x14ac:dyDescent="0.35">
      <c r="A131" s="615"/>
      <c r="B131" s="549" t="s">
        <v>998</v>
      </c>
      <c r="C131" s="552" t="s">
        <v>67</v>
      </c>
      <c r="D131" s="551" t="s">
        <v>14</v>
      </c>
      <c r="E131" s="551"/>
      <c r="F131" s="551"/>
      <c r="G131" s="553" t="s">
        <v>999</v>
      </c>
      <c r="H131" s="553" t="s">
        <v>15</v>
      </c>
      <c r="I131" s="555" t="s">
        <v>63</v>
      </c>
      <c r="J131" s="522"/>
      <c r="K131" s="533"/>
    </row>
    <row r="132" spans="1:11" ht="46" x14ac:dyDescent="0.35">
      <c r="A132" s="615"/>
      <c r="B132" s="549" t="s">
        <v>1000</v>
      </c>
      <c r="C132" s="552" t="s">
        <v>1001</v>
      </c>
      <c r="D132" s="551" t="s">
        <v>14</v>
      </c>
      <c r="E132" s="551" t="s">
        <v>14</v>
      </c>
      <c r="F132" s="551"/>
      <c r="G132" s="553" t="s">
        <v>1002</v>
      </c>
      <c r="H132" s="553" t="s">
        <v>15</v>
      </c>
      <c r="I132" s="555"/>
      <c r="J132" s="522"/>
      <c r="K132" s="533"/>
    </row>
    <row r="133" spans="1:11" x14ac:dyDescent="0.35">
      <c r="A133" s="577" t="s">
        <v>56</v>
      </c>
      <c r="B133" s="583" t="s">
        <v>1003</v>
      </c>
      <c r="C133" s="609"/>
      <c r="D133" s="585"/>
      <c r="E133" s="585"/>
      <c r="F133" s="585"/>
      <c r="G133" s="586"/>
      <c r="H133" s="609"/>
      <c r="I133" s="587"/>
      <c r="J133" s="610"/>
      <c r="K133" s="619"/>
    </row>
    <row r="134" spans="1:11" ht="34.5" x14ac:dyDescent="0.35">
      <c r="A134" s="615"/>
      <c r="B134" s="549" t="s">
        <v>1004</v>
      </c>
      <c r="C134" s="552" t="s">
        <v>69</v>
      </c>
      <c r="D134" s="551"/>
      <c r="E134" s="551" t="s">
        <v>14</v>
      </c>
      <c r="F134" s="551"/>
      <c r="G134" s="552" t="s">
        <v>1530</v>
      </c>
      <c r="H134" s="552" t="s">
        <v>1005</v>
      </c>
      <c r="I134" s="554" t="s">
        <v>1006</v>
      </c>
      <c r="J134" s="622"/>
      <c r="K134" s="533"/>
    </row>
    <row r="135" spans="1:11" ht="41.25" customHeight="1" x14ac:dyDescent="0.35">
      <c r="A135" s="615"/>
      <c r="B135" s="549" t="s">
        <v>1007</v>
      </c>
      <c r="C135" s="552" t="s">
        <v>70</v>
      </c>
      <c r="D135" s="551" t="s">
        <v>14</v>
      </c>
      <c r="E135" s="551"/>
      <c r="F135" s="551"/>
      <c r="G135" s="616" t="s">
        <v>1008</v>
      </c>
      <c r="H135" s="553" t="s">
        <v>1009</v>
      </c>
      <c r="I135" s="555"/>
      <c r="J135" s="575" t="s">
        <v>63</v>
      </c>
      <c r="K135" s="533"/>
    </row>
    <row r="136" spans="1:11" s="381" customFormat="1" ht="34.5" x14ac:dyDescent="0.35">
      <c r="A136" s="615"/>
      <c r="B136" s="549" t="s">
        <v>1010</v>
      </c>
      <c r="C136" s="552" t="s">
        <v>71</v>
      </c>
      <c r="D136" s="551" t="s">
        <v>14</v>
      </c>
      <c r="E136" s="551"/>
      <c r="F136" s="551"/>
      <c r="G136" s="553" t="s">
        <v>1011</v>
      </c>
      <c r="H136" s="553" t="s">
        <v>1012</v>
      </c>
      <c r="I136" s="555"/>
      <c r="J136" s="522"/>
      <c r="K136" s="533"/>
    </row>
    <row r="137" spans="1:11" x14ac:dyDescent="0.35">
      <c r="A137" s="577" t="s">
        <v>58</v>
      </c>
      <c r="B137" s="583" t="s">
        <v>1013</v>
      </c>
      <c r="C137" s="609"/>
      <c r="D137" s="585"/>
      <c r="E137" s="585"/>
      <c r="F137" s="585"/>
      <c r="G137" s="586"/>
      <c r="H137" s="609"/>
      <c r="I137" s="587"/>
      <c r="J137" s="522"/>
      <c r="K137" s="533"/>
    </row>
    <row r="138" spans="1:11" ht="23" x14ac:dyDescent="0.35">
      <c r="A138" s="623" t="s">
        <v>59</v>
      </c>
      <c r="B138" s="624" t="s">
        <v>525</v>
      </c>
      <c r="C138" s="625"/>
      <c r="D138" s="603"/>
      <c r="E138" s="603"/>
      <c r="F138" s="603"/>
      <c r="G138" s="589"/>
      <c r="H138" s="626" t="s">
        <v>1014</v>
      </c>
      <c r="I138" s="547"/>
      <c r="J138" s="522"/>
      <c r="K138" s="533"/>
    </row>
    <row r="139" spans="1:11" x14ac:dyDescent="0.35">
      <c r="A139" s="583" t="s">
        <v>1015</v>
      </c>
      <c r="B139" s="583" t="s">
        <v>1016</v>
      </c>
      <c r="C139" s="627"/>
      <c r="D139" s="628"/>
      <c r="E139" s="628"/>
      <c r="F139" s="628"/>
      <c r="G139" s="629"/>
      <c r="H139" s="630"/>
      <c r="I139" s="631"/>
      <c r="J139" s="522"/>
      <c r="K139" s="533"/>
    </row>
    <row r="140" spans="1:11" ht="46" x14ac:dyDescent="0.35">
      <c r="A140" s="549" t="s">
        <v>63</v>
      </c>
      <c r="B140" s="549" t="s">
        <v>1017</v>
      </c>
      <c r="C140" s="600" t="s">
        <v>481</v>
      </c>
      <c r="D140" s="632"/>
      <c r="E140" s="632" t="s">
        <v>14</v>
      </c>
      <c r="F140" s="632"/>
      <c r="G140" s="599" t="s">
        <v>1018</v>
      </c>
      <c r="H140" s="640" t="s">
        <v>1019</v>
      </c>
      <c r="I140" s="744" t="s">
        <v>1549</v>
      </c>
      <c r="J140" s="522"/>
      <c r="K140" s="533"/>
    </row>
    <row r="141" spans="1:11" ht="34.5" x14ac:dyDescent="0.35">
      <c r="A141" s="549" t="s">
        <v>63</v>
      </c>
      <c r="B141" s="549" t="s">
        <v>1020</v>
      </c>
      <c r="C141" s="600" t="s">
        <v>526</v>
      </c>
      <c r="D141" s="632" t="s">
        <v>14</v>
      </c>
      <c r="E141" s="632" t="s">
        <v>63</v>
      </c>
      <c r="F141" s="632"/>
      <c r="G141" s="599" t="s">
        <v>527</v>
      </c>
      <c r="H141" s="640" t="s">
        <v>1021</v>
      </c>
      <c r="I141" s="607"/>
      <c r="J141" s="522"/>
      <c r="K141" s="533"/>
    </row>
    <row r="142" spans="1:11" ht="34.5" x14ac:dyDescent="0.35">
      <c r="A142" s="549" t="s">
        <v>63</v>
      </c>
      <c r="B142" s="549" t="s">
        <v>1022</v>
      </c>
      <c r="C142" s="600" t="s">
        <v>528</v>
      </c>
      <c r="D142" s="632" t="s">
        <v>14</v>
      </c>
      <c r="E142" s="632" t="s">
        <v>63</v>
      </c>
      <c r="F142" s="632"/>
      <c r="G142" s="738" t="s">
        <v>1601</v>
      </c>
      <c r="H142" s="640" t="s">
        <v>1023</v>
      </c>
      <c r="I142" s="635"/>
      <c r="J142" s="522"/>
      <c r="K142" s="533"/>
    </row>
    <row r="143" spans="1:11" x14ac:dyDescent="0.35">
      <c r="A143" s="583" t="s">
        <v>1024</v>
      </c>
      <c r="B143" s="624" t="s">
        <v>529</v>
      </c>
      <c r="C143" s="602"/>
      <c r="D143" s="603"/>
      <c r="E143" s="603"/>
      <c r="F143" s="603"/>
      <c r="G143" s="607"/>
      <c r="H143" s="637"/>
      <c r="I143" s="634"/>
      <c r="J143" s="522"/>
      <c r="K143" s="533"/>
    </row>
    <row r="144" spans="1:11" ht="57.5" x14ac:dyDescent="0.35">
      <c r="A144" s="549"/>
      <c r="B144" s="606" t="s">
        <v>1025</v>
      </c>
      <c r="C144" s="550" t="s">
        <v>530</v>
      </c>
      <c r="D144" s="559"/>
      <c r="E144" s="559" t="s">
        <v>14</v>
      </c>
      <c r="F144" s="559"/>
      <c r="G144" s="599" t="s">
        <v>531</v>
      </c>
      <c r="H144" s="758" t="s">
        <v>1550</v>
      </c>
      <c r="I144" s="744" t="s">
        <v>1549</v>
      </c>
      <c r="J144" s="522"/>
      <c r="K144" s="533"/>
    </row>
    <row r="145" spans="1:11" ht="34.5" x14ac:dyDescent="0.35">
      <c r="A145" s="549" t="s">
        <v>63</v>
      </c>
      <c r="B145" s="606" t="s">
        <v>1026</v>
      </c>
      <c r="C145" s="738" t="s">
        <v>1551</v>
      </c>
      <c r="D145" s="559" t="s">
        <v>14</v>
      </c>
      <c r="E145" s="559"/>
      <c r="F145" s="559"/>
      <c r="G145" s="607" t="s">
        <v>532</v>
      </c>
      <c r="H145" s="739" t="s">
        <v>1602</v>
      </c>
      <c r="I145" s="634"/>
      <c r="J145" s="522"/>
      <c r="K145" s="533"/>
    </row>
    <row r="146" spans="1:11" s="381" customFormat="1" ht="34.5" x14ac:dyDescent="0.35">
      <c r="A146" s="740"/>
      <c r="B146" s="759" t="s">
        <v>1027</v>
      </c>
      <c r="C146" s="738" t="s">
        <v>1552</v>
      </c>
      <c r="D146" s="769"/>
      <c r="E146" s="769" t="s">
        <v>14</v>
      </c>
      <c r="F146" s="742"/>
      <c r="G146" s="741" t="s">
        <v>1553</v>
      </c>
      <c r="H146" s="739" t="s">
        <v>1554</v>
      </c>
      <c r="I146" s="744" t="s">
        <v>1555</v>
      </c>
      <c r="J146" s="522"/>
      <c r="K146" s="533"/>
    </row>
    <row r="147" spans="1:11" s="381" customFormat="1" ht="35.5" x14ac:dyDescent="0.35">
      <c r="A147" s="740"/>
      <c r="B147" s="759" t="s">
        <v>1029</v>
      </c>
      <c r="C147" s="738" t="s">
        <v>1556</v>
      </c>
      <c r="D147" s="769" t="s">
        <v>14</v>
      </c>
      <c r="E147" s="769"/>
      <c r="F147" s="742"/>
      <c r="G147" s="741" t="s">
        <v>1557</v>
      </c>
      <c r="H147" s="739" t="s">
        <v>1558</v>
      </c>
      <c r="I147" s="744" t="s">
        <v>1559</v>
      </c>
      <c r="J147" s="522"/>
      <c r="K147" s="533"/>
    </row>
    <row r="148" spans="1:11" s="381" customFormat="1" ht="34.5" x14ac:dyDescent="0.35">
      <c r="A148" s="740"/>
      <c r="B148" s="759" t="s">
        <v>1031</v>
      </c>
      <c r="C148" s="738" t="s">
        <v>1560</v>
      </c>
      <c r="D148" s="769"/>
      <c r="E148" s="769" t="s">
        <v>14</v>
      </c>
      <c r="F148" s="742"/>
      <c r="G148" s="741" t="s">
        <v>1561</v>
      </c>
      <c r="H148" s="739" t="s">
        <v>1562</v>
      </c>
      <c r="I148" s="744"/>
      <c r="J148" s="522"/>
      <c r="K148" s="533"/>
    </row>
    <row r="149" spans="1:11" s="381" customFormat="1" ht="34.5" x14ac:dyDescent="0.35">
      <c r="A149" s="740"/>
      <c r="B149" s="759" t="s">
        <v>1563</v>
      </c>
      <c r="C149" s="738" t="s">
        <v>1564</v>
      </c>
      <c r="D149" s="769" t="s">
        <v>14</v>
      </c>
      <c r="E149" s="742"/>
      <c r="F149" s="742"/>
      <c r="G149" s="741" t="s">
        <v>1565</v>
      </c>
      <c r="H149" s="739" t="s">
        <v>1566</v>
      </c>
      <c r="I149" s="744"/>
      <c r="J149" s="522"/>
      <c r="K149" s="533"/>
    </row>
    <row r="150" spans="1:11" ht="23" x14ac:dyDescent="0.35">
      <c r="A150" s="549" t="s">
        <v>63</v>
      </c>
      <c r="B150" s="606" t="s">
        <v>1567</v>
      </c>
      <c r="C150" s="550" t="s">
        <v>533</v>
      </c>
      <c r="D150" s="559" t="s">
        <v>14</v>
      </c>
      <c r="E150" s="559"/>
      <c r="F150" s="559"/>
      <c r="G150" s="607" t="s">
        <v>534</v>
      </c>
      <c r="H150" s="637" t="s">
        <v>1028</v>
      </c>
      <c r="I150" s="636"/>
      <c r="J150" s="522"/>
      <c r="K150" s="533"/>
    </row>
    <row r="151" spans="1:11" ht="34.5" x14ac:dyDescent="0.35">
      <c r="A151" s="549" t="s">
        <v>63</v>
      </c>
      <c r="B151" s="606" t="s">
        <v>1568</v>
      </c>
      <c r="C151" s="550" t="s">
        <v>535</v>
      </c>
      <c r="D151" s="559" t="s">
        <v>14</v>
      </c>
      <c r="E151" s="559" t="s">
        <v>14</v>
      </c>
      <c r="F151" s="559"/>
      <c r="G151" s="607" t="s">
        <v>536</v>
      </c>
      <c r="H151" s="637" t="s">
        <v>1030</v>
      </c>
      <c r="I151" s="744" t="s">
        <v>1570</v>
      </c>
      <c r="J151" s="522"/>
      <c r="K151" s="533"/>
    </row>
    <row r="152" spans="1:11" ht="46" x14ac:dyDescent="0.35">
      <c r="A152" s="549" t="s">
        <v>63</v>
      </c>
      <c r="B152" s="606" t="s">
        <v>1569</v>
      </c>
      <c r="C152" s="550" t="s">
        <v>537</v>
      </c>
      <c r="D152" s="559" t="s">
        <v>14</v>
      </c>
      <c r="E152" s="559" t="s">
        <v>14</v>
      </c>
      <c r="F152" s="559"/>
      <c r="G152" s="741" t="s">
        <v>1603</v>
      </c>
      <c r="H152" s="637" t="s">
        <v>1032</v>
      </c>
      <c r="I152" s="744" t="s">
        <v>1549</v>
      </c>
      <c r="J152" s="522"/>
      <c r="K152" s="533"/>
    </row>
    <row r="153" spans="1:11" x14ac:dyDescent="0.35">
      <c r="A153" s="747" t="s">
        <v>1033</v>
      </c>
      <c r="B153" s="747" t="s">
        <v>483</v>
      </c>
      <c r="C153" s="752"/>
      <c r="D153" s="753"/>
      <c r="E153" s="753"/>
      <c r="F153" s="753"/>
      <c r="G153" s="752"/>
      <c r="H153" s="754"/>
      <c r="I153" s="751"/>
      <c r="J153" s="522"/>
      <c r="K153" s="533"/>
    </row>
    <row r="154" spans="1:11" ht="34.5" x14ac:dyDescent="0.35">
      <c r="A154" s="549"/>
      <c r="B154" s="549" t="s">
        <v>1034</v>
      </c>
      <c r="C154" s="600" t="s">
        <v>538</v>
      </c>
      <c r="D154" s="632" t="s">
        <v>14</v>
      </c>
      <c r="E154" s="632" t="s">
        <v>63</v>
      </c>
      <c r="F154" s="632"/>
      <c r="G154" s="600" t="s">
        <v>1035</v>
      </c>
      <c r="H154" s="633" t="s">
        <v>1036</v>
      </c>
      <c r="I154" s="635"/>
      <c r="J154" s="522"/>
      <c r="K154" s="533"/>
    </row>
    <row r="155" spans="1:11" s="381" customFormat="1" ht="23" x14ac:dyDescent="0.35">
      <c r="A155" s="740"/>
      <c r="B155" s="740" t="s">
        <v>1037</v>
      </c>
      <c r="C155" s="743" t="s">
        <v>1571</v>
      </c>
      <c r="D155" s="760" t="s">
        <v>14</v>
      </c>
      <c r="E155" s="760"/>
      <c r="F155" s="760"/>
      <c r="G155" s="743" t="s">
        <v>1572</v>
      </c>
      <c r="H155" s="761" t="s">
        <v>1573</v>
      </c>
      <c r="I155" s="744"/>
      <c r="J155" s="522"/>
      <c r="K155" s="533"/>
    </row>
    <row r="156" spans="1:11" s="381" customFormat="1" ht="35.5" x14ac:dyDescent="0.35">
      <c r="A156" s="740"/>
      <c r="B156" s="740" t="s">
        <v>1574</v>
      </c>
      <c r="C156" s="743" t="s">
        <v>1575</v>
      </c>
      <c r="D156" s="760" t="s">
        <v>14</v>
      </c>
      <c r="E156" s="760" t="s">
        <v>14</v>
      </c>
      <c r="F156" s="760"/>
      <c r="G156" s="743" t="s">
        <v>1576</v>
      </c>
      <c r="H156" s="761" t="s">
        <v>1577</v>
      </c>
      <c r="I156" s="744" t="s">
        <v>1578</v>
      </c>
      <c r="J156" s="522"/>
      <c r="K156" s="533"/>
    </row>
    <row r="157" spans="1:11" ht="69" x14ac:dyDescent="0.35">
      <c r="A157" s="549"/>
      <c r="B157" s="549" t="s">
        <v>1579</v>
      </c>
      <c r="C157" s="600" t="s">
        <v>539</v>
      </c>
      <c r="D157" s="632" t="s">
        <v>14</v>
      </c>
      <c r="E157" s="632"/>
      <c r="F157" s="632"/>
      <c r="G157" s="600" t="s">
        <v>540</v>
      </c>
      <c r="H157" s="633" t="s">
        <v>1038</v>
      </c>
      <c r="I157" s="634"/>
      <c r="J157" s="522"/>
      <c r="K157" s="533"/>
    </row>
    <row r="158" spans="1:11" s="381" customFormat="1" ht="23" x14ac:dyDescent="0.35">
      <c r="A158" s="740"/>
      <c r="B158" s="740" t="s">
        <v>1580</v>
      </c>
      <c r="C158" s="743" t="s">
        <v>1581</v>
      </c>
      <c r="D158" s="760" t="s">
        <v>14</v>
      </c>
      <c r="E158" s="760"/>
      <c r="F158" s="760"/>
      <c r="G158" s="743" t="s">
        <v>1582</v>
      </c>
      <c r="H158" s="761" t="s">
        <v>1577</v>
      </c>
      <c r="I158" s="746"/>
      <c r="J158" s="522"/>
      <c r="K158" s="533"/>
    </row>
    <row r="159" spans="1:11" s="381" customFormat="1" ht="58.5" x14ac:dyDescent="0.35">
      <c r="A159" s="740"/>
      <c r="B159" s="762" t="s">
        <v>1583</v>
      </c>
      <c r="C159" s="770" t="s">
        <v>1584</v>
      </c>
      <c r="D159" s="771"/>
      <c r="E159" s="772" t="s">
        <v>14</v>
      </c>
      <c r="F159" s="771"/>
      <c r="G159" s="770" t="s">
        <v>1585</v>
      </c>
      <c r="H159" s="770" t="s">
        <v>1586</v>
      </c>
      <c r="I159" s="744" t="s">
        <v>1549</v>
      </c>
      <c r="J159" s="522"/>
      <c r="K159" s="533"/>
    </row>
    <row r="160" spans="1:11" x14ac:dyDescent="0.35">
      <c r="A160" s="747" t="s">
        <v>1039</v>
      </c>
      <c r="B160" s="747" t="s">
        <v>541</v>
      </c>
      <c r="C160" s="748"/>
      <c r="D160" s="749"/>
      <c r="E160" s="749"/>
      <c r="F160" s="749"/>
      <c r="G160" s="748"/>
      <c r="H160" s="750"/>
      <c r="I160" s="751"/>
      <c r="J160" s="522"/>
      <c r="K160" s="533"/>
    </row>
    <row r="161" spans="1:11" ht="80.5" x14ac:dyDescent="0.35">
      <c r="A161" s="549" t="s">
        <v>63</v>
      </c>
      <c r="B161" s="549" t="s">
        <v>1040</v>
      </c>
      <c r="C161" s="600" t="s">
        <v>542</v>
      </c>
      <c r="D161" s="632" t="s">
        <v>14</v>
      </c>
      <c r="E161" s="632"/>
      <c r="F161" s="632"/>
      <c r="G161" s="755" t="s">
        <v>1604</v>
      </c>
      <c r="H161" s="640" t="s">
        <v>1041</v>
      </c>
      <c r="I161" s="641" t="s">
        <v>668</v>
      </c>
      <c r="J161" s="522"/>
      <c r="K161" s="533"/>
    </row>
    <row r="162" spans="1:11" ht="46" x14ac:dyDescent="0.35">
      <c r="A162" s="549" t="s">
        <v>63</v>
      </c>
      <c r="B162" s="549" t="s">
        <v>1042</v>
      </c>
      <c r="C162" s="599" t="s">
        <v>543</v>
      </c>
      <c r="D162" s="632" t="s">
        <v>14</v>
      </c>
      <c r="E162" s="642"/>
      <c r="F162" s="642"/>
      <c r="G162" s="756" t="s">
        <v>1605</v>
      </c>
      <c r="H162" s="640" t="s">
        <v>1043</v>
      </c>
      <c r="I162" s="643" t="s">
        <v>671</v>
      </c>
      <c r="J162" s="522"/>
      <c r="K162" s="533"/>
    </row>
    <row r="163" spans="1:11" ht="34.5" x14ac:dyDescent="0.35">
      <c r="A163" s="549" t="s">
        <v>63</v>
      </c>
      <c r="B163" s="549" t="s">
        <v>1044</v>
      </c>
      <c r="C163" s="599" t="s">
        <v>544</v>
      </c>
      <c r="D163" s="632" t="s">
        <v>14</v>
      </c>
      <c r="E163" s="642"/>
      <c r="F163" s="642"/>
      <c r="G163" s="599" t="s">
        <v>545</v>
      </c>
      <c r="H163" s="640" t="s">
        <v>546</v>
      </c>
      <c r="I163" s="634"/>
      <c r="J163" s="522"/>
      <c r="K163" s="533"/>
    </row>
    <row r="164" spans="1:11" x14ac:dyDescent="0.35">
      <c r="A164" s="583" t="s">
        <v>1045</v>
      </c>
      <c r="B164" s="583" t="s">
        <v>484</v>
      </c>
      <c r="C164" s="638"/>
      <c r="D164" s="639"/>
      <c r="E164" s="639"/>
      <c r="F164" s="639"/>
      <c r="G164" s="638"/>
      <c r="H164" s="630"/>
      <c r="I164" s="631"/>
      <c r="J164" s="522"/>
      <c r="K164" s="533"/>
    </row>
    <row r="165" spans="1:11" ht="36.5" x14ac:dyDescent="0.35">
      <c r="A165" s="549" t="s">
        <v>63</v>
      </c>
      <c r="B165" s="549" t="s">
        <v>1046</v>
      </c>
      <c r="C165" s="600" t="s">
        <v>1047</v>
      </c>
      <c r="D165" s="632" t="s">
        <v>14</v>
      </c>
      <c r="E165" s="642"/>
      <c r="F165" s="632"/>
      <c r="G165" s="600" t="s">
        <v>547</v>
      </c>
      <c r="H165" s="773" t="s">
        <v>1619</v>
      </c>
      <c r="I165" s="635"/>
      <c r="J165" s="522"/>
      <c r="K165" s="533"/>
    </row>
    <row r="166" spans="1:11" ht="34.5" x14ac:dyDescent="0.35">
      <c r="A166" s="549" t="s">
        <v>63</v>
      </c>
      <c r="B166" s="549" t="s">
        <v>1048</v>
      </c>
      <c r="C166" s="600" t="s">
        <v>485</v>
      </c>
      <c r="D166" s="632" t="s">
        <v>14</v>
      </c>
      <c r="E166" s="632"/>
      <c r="F166" s="632"/>
      <c r="G166" s="600" t="s">
        <v>548</v>
      </c>
      <c r="H166" s="640" t="s">
        <v>546</v>
      </c>
      <c r="I166" s="634"/>
      <c r="J166" s="522"/>
      <c r="K166" s="533"/>
    </row>
    <row r="167" spans="1:11" ht="34.5" x14ac:dyDescent="0.35">
      <c r="A167" s="549" t="s">
        <v>63</v>
      </c>
      <c r="B167" s="549" t="s">
        <v>1049</v>
      </c>
      <c r="C167" s="600" t="s">
        <v>486</v>
      </c>
      <c r="D167" s="632" t="s">
        <v>14</v>
      </c>
      <c r="E167" s="632"/>
      <c r="F167" s="632"/>
      <c r="G167" s="600" t="s">
        <v>549</v>
      </c>
      <c r="H167" s="640" t="s">
        <v>546</v>
      </c>
      <c r="I167" s="634"/>
      <c r="J167" s="522"/>
      <c r="K167" s="533"/>
    </row>
    <row r="168" spans="1:11" x14ac:dyDescent="0.35">
      <c r="A168" s="583" t="s">
        <v>1050</v>
      </c>
      <c r="B168" s="583" t="s">
        <v>487</v>
      </c>
      <c r="C168" s="644"/>
      <c r="D168" s="628"/>
      <c r="E168" s="628"/>
      <c r="F168" s="628"/>
      <c r="G168" s="644"/>
      <c r="H168" s="645"/>
      <c r="I168" s="646"/>
      <c r="J168" s="522"/>
      <c r="K168" s="533"/>
    </row>
    <row r="169" spans="1:11" ht="23" x14ac:dyDescent="0.35">
      <c r="A169" s="549" t="s">
        <v>63</v>
      </c>
      <c r="B169" s="549" t="s">
        <v>1051</v>
      </c>
      <c r="C169" s="647" t="s">
        <v>550</v>
      </c>
      <c r="D169" s="632" t="s">
        <v>14</v>
      </c>
      <c r="E169" s="632"/>
      <c r="F169" s="632"/>
      <c r="G169" s="600" t="s">
        <v>488</v>
      </c>
      <c r="H169" s="633" t="s">
        <v>1052</v>
      </c>
      <c r="I169" s="634"/>
      <c r="J169" s="522"/>
      <c r="K169" s="533"/>
    </row>
    <row r="170" spans="1:11" x14ac:dyDescent="0.35">
      <c r="A170" s="648" t="s">
        <v>1053</v>
      </c>
      <c r="B170" s="648" t="s">
        <v>512</v>
      </c>
      <c r="C170" s="647"/>
      <c r="D170" s="632"/>
      <c r="E170" s="632"/>
      <c r="F170" s="632"/>
      <c r="G170" s="600"/>
      <c r="H170" s="633"/>
      <c r="I170" s="634"/>
      <c r="J170" s="522"/>
      <c r="K170" s="533"/>
    </row>
    <row r="171" spans="1:11" ht="57.5" x14ac:dyDescent="0.35">
      <c r="A171" s="549" t="s">
        <v>63</v>
      </c>
      <c r="B171" s="549" t="s">
        <v>1054</v>
      </c>
      <c r="C171" s="599" t="s">
        <v>551</v>
      </c>
      <c r="D171" s="632" t="s">
        <v>14</v>
      </c>
      <c r="E171" s="642" t="s">
        <v>63</v>
      </c>
      <c r="F171" s="642"/>
      <c r="G171" s="649" t="s">
        <v>1055</v>
      </c>
      <c r="H171" s="640" t="s">
        <v>20</v>
      </c>
      <c r="I171" s="641" t="s">
        <v>669</v>
      </c>
      <c r="J171" s="522"/>
      <c r="K171" s="533"/>
    </row>
    <row r="172" spans="1:11" x14ac:dyDescent="0.35">
      <c r="A172" s="583" t="s">
        <v>1056</v>
      </c>
      <c r="B172" s="583" t="s">
        <v>489</v>
      </c>
      <c r="C172" s="638"/>
      <c r="D172" s="639"/>
      <c r="E172" s="639"/>
      <c r="F172" s="639"/>
      <c r="G172" s="638"/>
      <c r="H172" s="630"/>
      <c r="I172" s="631"/>
      <c r="J172" s="522"/>
      <c r="K172" s="533"/>
    </row>
    <row r="173" spans="1:11" ht="34.5" x14ac:dyDescent="0.35">
      <c r="A173" s="549" t="s">
        <v>63</v>
      </c>
      <c r="B173" s="549" t="s">
        <v>1057</v>
      </c>
      <c r="C173" s="550" t="s">
        <v>490</v>
      </c>
      <c r="D173" s="632" t="s">
        <v>14</v>
      </c>
      <c r="E173" s="642"/>
      <c r="F173" s="642"/>
      <c r="G173" s="550" t="s">
        <v>552</v>
      </c>
      <c r="H173" s="650" t="s">
        <v>1058</v>
      </c>
      <c r="I173" s="634"/>
      <c r="J173" s="522"/>
      <c r="K173" s="533"/>
    </row>
    <row r="174" spans="1:11" ht="23" x14ac:dyDescent="0.35">
      <c r="A174" s="549" t="s">
        <v>63</v>
      </c>
      <c r="B174" s="549" t="s">
        <v>1059</v>
      </c>
      <c r="C174" s="600" t="s">
        <v>553</v>
      </c>
      <c r="D174" s="632" t="s">
        <v>14</v>
      </c>
      <c r="E174" s="632" t="s">
        <v>63</v>
      </c>
      <c r="F174" s="632"/>
      <c r="G174" s="600" t="s">
        <v>554</v>
      </c>
      <c r="H174" s="633" t="s">
        <v>20</v>
      </c>
      <c r="I174" s="634"/>
      <c r="J174" s="522"/>
      <c r="K174" s="533"/>
    </row>
    <row r="175" spans="1:11" x14ac:dyDescent="0.35">
      <c r="A175" s="583" t="s">
        <v>1060</v>
      </c>
      <c r="B175" s="583" t="s">
        <v>491</v>
      </c>
      <c r="C175" s="638"/>
      <c r="D175" s="639"/>
      <c r="E175" s="639"/>
      <c r="F175" s="639"/>
      <c r="G175" s="638"/>
      <c r="H175" s="630"/>
      <c r="I175" s="631"/>
      <c r="J175" s="522"/>
      <c r="K175" s="533"/>
    </row>
    <row r="176" spans="1:11" ht="57.5" x14ac:dyDescent="0.35">
      <c r="A176" s="549" t="s">
        <v>63</v>
      </c>
      <c r="B176" s="549" t="s">
        <v>1061</v>
      </c>
      <c r="C176" s="599" t="s">
        <v>555</v>
      </c>
      <c r="D176" s="632" t="s">
        <v>14</v>
      </c>
      <c r="E176" s="632" t="s">
        <v>63</v>
      </c>
      <c r="F176" s="632"/>
      <c r="G176" s="743" t="s">
        <v>1606</v>
      </c>
      <c r="H176" s="633" t="s">
        <v>1062</v>
      </c>
      <c r="I176" s="634"/>
      <c r="J176" s="522"/>
      <c r="K176" s="533"/>
    </row>
    <row r="177" spans="1:11" ht="46" x14ac:dyDescent="0.35">
      <c r="A177" s="549" t="s">
        <v>63</v>
      </c>
      <c r="B177" s="549" t="s">
        <v>1063</v>
      </c>
      <c r="C177" s="550" t="s">
        <v>492</v>
      </c>
      <c r="D177" s="632" t="s">
        <v>14</v>
      </c>
      <c r="E177" s="632"/>
      <c r="F177" s="632"/>
      <c r="G177" s="738" t="s">
        <v>1607</v>
      </c>
      <c r="H177" s="633" t="s">
        <v>1064</v>
      </c>
      <c r="I177" s="643"/>
      <c r="J177" s="522"/>
      <c r="K177" s="533"/>
    </row>
    <row r="178" spans="1:11" ht="34.5" x14ac:dyDescent="0.35">
      <c r="A178" s="549" t="s">
        <v>63</v>
      </c>
      <c r="B178" s="549" t="s">
        <v>1065</v>
      </c>
      <c r="C178" s="550" t="s">
        <v>493</v>
      </c>
      <c r="D178" s="632" t="s">
        <v>14</v>
      </c>
      <c r="E178" s="559" t="s">
        <v>63</v>
      </c>
      <c r="F178" s="559"/>
      <c r="G178" s="550" t="s">
        <v>556</v>
      </c>
      <c r="H178" s="633" t="s">
        <v>1064</v>
      </c>
      <c r="I178" s="643" t="s">
        <v>670</v>
      </c>
      <c r="J178" s="522"/>
      <c r="K178" s="533"/>
    </row>
    <row r="179" spans="1:11" ht="23" x14ac:dyDescent="0.35">
      <c r="A179" s="549" t="s">
        <v>63</v>
      </c>
      <c r="B179" s="549" t="s">
        <v>1066</v>
      </c>
      <c r="C179" s="550" t="s">
        <v>494</v>
      </c>
      <c r="D179" s="632" t="s">
        <v>14</v>
      </c>
      <c r="E179" s="559"/>
      <c r="F179" s="559"/>
      <c r="G179" s="550" t="s">
        <v>557</v>
      </c>
      <c r="H179" s="633" t="s">
        <v>1067</v>
      </c>
      <c r="I179" s="634"/>
      <c r="J179" s="522"/>
      <c r="K179" s="533"/>
    </row>
    <row r="180" spans="1:11" ht="57.5" x14ac:dyDescent="0.35">
      <c r="A180" s="549" t="s">
        <v>63</v>
      </c>
      <c r="B180" s="549" t="s">
        <v>1068</v>
      </c>
      <c r="C180" s="596" t="s">
        <v>495</v>
      </c>
      <c r="D180" s="632" t="s">
        <v>14</v>
      </c>
      <c r="E180" s="559" t="s">
        <v>63</v>
      </c>
      <c r="F180" s="559"/>
      <c r="G180" s="738" t="s">
        <v>1608</v>
      </c>
      <c r="H180" s="633" t="s">
        <v>1069</v>
      </c>
      <c r="I180" s="634" t="s">
        <v>63</v>
      </c>
      <c r="J180" s="522"/>
      <c r="K180" s="533"/>
    </row>
    <row r="181" spans="1:11" ht="23" x14ac:dyDescent="0.35">
      <c r="A181" s="549" t="s">
        <v>63</v>
      </c>
      <c r="B181" s="549" t="s">
        <v>1070</v>
      </c>
      <c r="C181" s="596" t="s">
        <v>496</v>
      </c>
      <c r="D181" s="632" t="s">
        <v>14</v>
      </c>
      <c r="E181" s="559" t="s">
        <v>63</v>
      </c>
      <c r="F181" s="559"/>
      <c r="G181" s="738" t="s">
        <v>1609</v>
      </c>
      <c r="H181" s="633" t="s">
        <v>20</v>
      </c>
      <c r="I181" s="643" t="s">
        <v>670</v>
      </c>
      <c r="J181" s="522"/>
      <c r="K181" s="533"/>
    </row>
    <row r="182" spans="1:11" ht="23" x14ac:dyDescent="0.35">
      <c r="A182" s="549" t="s">
        <v>63</v>
      </c>
      <c r="B182" s="549" t="s">
        <v>1071</v>
      </c>
      <c r="C182" s="596" t="s">
        <v>497</v>
      </c>
      <c r="D182" s="632" t="s">
        <v>14</v>
      </c>
      <c r="E182" s="559"/>
      <c r="F182" s="559"/>
      <c r="G182" s="550" t="s">
        <v>498</v>
      </c>
      <c r="H182" s="633" t="s">
        <v>1072</v>
      </c>
      <c r="I182" s="634"/>
      <c r="J182" s="522"/>
      <c r="K182" s="533"/>
    </row>
    <row r="183" spans="1:11" x14ac:dyDescent="0.35">
      <c r="A183" s="583" t="s">
        <v>1073</v>
      </c>
      <c r="B183" s="583" t="s">
        <v>558</v>
      </c>
      <c r="C183" s="651"/>
      <c r="D183" s="603"/>
      <c r="E183" s="603"/>
      <c r="F183" s="603"/>
      <c r="G183" s="602"/>
      <c r="H183" s="630"/>
      <c r="I183" s="631"/>
      <c r="J183" s="522"/>
      <c r="K183" s="533"/>
    </row>
    <row r="184" spans="1:11" ht="34.5" x14ac:dyDescent="0.35">
      <c r="A184" s="549" t="s">
        <v>63</v>
      </c>
      <c r="B184" s="549" t="s">
        <v>1074</v>
      </c>
      <c r="C184" s="596" t="s">
        <v>559</v>
      </c>
      <c r="D184" s="632" t="s">
        <v>14</v>
      </c>
      <c r="E184" s="559"/>
      <c r="F184" s="559"/>
      <c r="G184" s="738" t="s">
        <v>1610</v>
      </c>
      <c r="H184" s="633" t="s">
        <v>1075</v>
      </c>
      <c r="I184" s="634"/>
      <c r="J184" s="522"/>
      <c r="K184" s="533"/>
    </row>
    <row r="185" spans="1:11" ht="46" x14ac:dyDescent="0.35">
      <c r="A185" s="549" t="s">
        <v>63</v>
      </c>
      <c r="B185" s="549" t="s">
        <v>1076</v>
      </c>
      <c r="C185" s="596" t="s">
        <v>499</v>
      </c>
      <c r="D185" s="632" t="s">
        <v>14</v>
      </c>
      <c r="E185" s="559"/>
      <c r="F185" s="559"/>
      <c r="G185" s="738" t="s">
        <v>1587</v>
      </c>
      <c r="H185" s="652" t="s">
        <v>500</v>
      </c>
      <c r="I185" s="634" t="s">
        <v>63</v>
      </c>
      <c r="J185" s="522"/>
      <c r="K185" s="533"/>
    </row>
    <row r="186" spans="1:11" ht="34.5" x14ac:dyDescent="0.35">
      <c r="A186" s="549" t="s">
        <v>63</v>
      </c>
      <c r="B186" s="549" t="s">
        <v>1077</v>
      </c>
      <c r="C186" s="596" t="s">
        <v>501</v>
      </c>
      <c r="D186" s="632" t="s">
        <v>14</v>
      </c>
      <c r="E186" s="559"/>
      <c r="F186" s="559"/>
      <c r="G186" s="550" t="s">
        <v>560</v>
      </c>
      <c r="H186" s="652" t="s">
        <v>502</v>
      </c>
      <c r="I186" s="634"/>
      <c r="J186" s="522"/>
      <c r="K186" s="533"/>
    </row>
    <row r="187" spans="1:11" x14ac:dyDescent="0.35">
      <c r="A187" s="583" t="s">
        <v>1078</v>
      </c>
      <c r="B187" s="583" t="s">
        <v>561</v>
      </c>
      <c r="C187" s="651"/>
      <c r="D187" s="603"/>
      <c r="E187" s="603"/>
      <c r="F187" s="603"/>
      <c r="G187" s="602"/>
      <c r="H187" s="653"/>
      <c r="I187" s="631"/>
      <c r="J187" s="522"/>
      <c r="K187" s="533"/>
    </row>
    <row r="188" spans="1:11" ht="23" x14ac:dyDescent="0.35">
      <c r="A188" s="549" t="s">
        <v>63</v>
      </c>
      <c r="B188" s="549" t="s">
        <v>1079</v>
      </c>
      <c r="C188" s="600" t="s">
        <v>482</v>
      </c>
      <c r="D188" s="632" t="s">
        <v>14</v>
      </c>
      <c r="E188" s="632" t="s">
        <v>63</v>
      </c>
      <c r="F188" s="632"/>
      <c r="G188" s="755" t="s">
        <v>1611</v>
      </c>
      <c r="H188" s="633" t="s">
        <v>562</v>
      </c>
      <c r="I188" s="643" t="s">
        <v>673</v>
      </c>
      <c r="J188" s="522"/>
      <c r="K188" s="533"/>
    </row>
    <row r="189" spans="1:11" s="381" customFormat="1" ht="23" x14ac:dyDescent="0.35">
      <c r="A189" s="740"/>
      <c r="B189" s="740" t="s">
        <v>1588</v>
      </c>
      <c r="C189" s="743" t="s">
        <v>1589</v>
      </c>
      <c r="D189" s="745" t="s">
        <v>14</v>
      </c>
      <c r="E189" s="745"/>
      <c r="F189" s="745"/>
      <c r="G189" s="755" t="s">
        <v>1590</v>
      </c>
      <c r="H189" s="761" t="s">
        <v>1591</v>
      </c>
      <c r="I189" s="757"/>
      <c r="J189" s="522"/>
      <c r="K189" s="533"/>
    </row>
    <row r="190" spans="1:11" x14ac:dyDescent="0.35">
      <c r="A190" s="583" t="s">
        <v>1080</v>
      </c>
      <c r="B190" s="583" t="s">
        <v>573</v>
      </c>
      <c r="C190" s="638"/>
      <c r="D190" s="639"/>
      <c r="E190" s="639"/>
      <c r="F190" s="639"/>
      <c r="G190" s="654"/>
      <c r="H190" s="630"/>
      <c r="I190" s="631"/>
      <c r="J190" s="522"/>
      <c r="K190" s="533"/>
    </row>
    <row r="191" spans="1:11" ht="57.5" x14ac:dyDescent="0.35">
      <c r="A191" s="549" t="s">
        <v>63</v>
      </c>
      <c r="B191" s="549" t="s">
        <v>1081</v>
      </c>
      <c r="C191" s="555" t="s">
        <v>574</v>
      </c>
      <c r="D191" s="632" t="s">
        <v>14</v>
      </c>
      <c r="E191" s="632"/>
      <c r="F191" s="632"/>
      <c r="G191" s="755" t="s">
        <v>1592</v>
      </c>
      <c r="H191" s="649" t="s">
        <v>1082</v>
      </c>
      <c r="I191" s="744" t="s">
        <v>1593</v>
      </c>
      <c r="J191" s="522"/>
      <c r="K191" s="533"/>
    </row>
    <row r="192" spans="1:11" s="381" customFormat="1" x14ac:dyDescent="0.35">
      <c r="A192" s="648" t="s">
        <v>65</v>
      </c>
      <c r="B192" s="624" t="s">
        <v>1513</v>
      </c>
      <c r="C192" s="625"/>
      <c r="D192" s="625"/>
      <c r="E192" s="603"/>
      <c r="F192" s="603"/>
      <c r="G192" s="603"/>
      <c r="H192" s="729"/>
      <c r="I192" s="634"/>
      <c r="J192" s="522"/>
      <c r="K192" s="533"/>
    </row>
    <row r="193" spans="1:11" ht="48" customHeight="1" x14ac:dyDescent="0.35">
      <c r="A193" s="648"/>
      <c r="B193" s="567" t="s">
        <v>1509</v>
      </c>
      <c r="C193" s="733" t="s">
        <v>1510</v>
      </c>
      <c r="D193" s="568" t="s">
        <v>13</v>
      </c>
      <c r="E193" s="568" t="s">
        <v>13</v>
      </c>
      <c r="F193" s="568"/>
      <c r="G193" s="569" t="s">
        <v>1512</v>
      </c>
      <c r="H193" s="728" t="s">
        <v>1527</v>
      </c>
      <c r="I193" s="734" t="s">
        <v>1643</v>
      </c>
      <c r="J193" s="522"/>
      <c r="K193" s="533"/>
    </row>
    <row r="194" spans="1:11" ht="40.9" customHeight="1" x14ac:dyDescent="0.35">
      <c r="A194" s="549"/>
      <c r="B194" s="567" t="s">
        <v>57</v>
      </c>
      <c r="C194" s="569" t="s">
        <v>1507</v>
      </c>
      <c r="D194" s="568" t="s">
        <v>14</v>
      </c>
      <c r="E194" s="568"/>
      <c r="F194" s="568"/>
      <c r="G194" s="569" t="s">
        <v>1508</v>
      </c>
      <c r="H194" s="735" t="s">
        <v>68</v>
      </c>
      <c r="I194" s="734" t="s">
        <v>1511</v>
      </c>
      <c r="J194" s="522"/>
      <c r="K194" s="533"/>
    </row>
    <row r="195" spans="1:11" x14ac:dyDescent="0.35">
      <c r="A195" s="577" t="s">
        <v>72</v>
      </c>
      <c r="B195" s="583" t="s">
        <v>1083</v>
      </c>
      <c r="C195" s="609"/>
      <c r="D195" s="585"/>
      <c r="E195" s="585"/>
      <c r="F195" s="585"/>
      <c r="G195" s="586"/>
      <c r="H195" s="609"/>
      <c r="I195" s="587"/>
      <c r="J195" s="522"/>
      <c r="K195" s="533"/>
    </row>
    <row r="196" spans="1:11" x14ac:dyDescent="0.35">
      <c r="A196" s="655" t="s">
        <v>73</v>
      </c>
      <c r="B196" s="656" t="s">
        <v>41</v>
      </c>
      <c r="C196" s="588"/>
      <c r="D196" s="603"/>
      <c r="E196" s="603"/>
      <c r="F196" s="603"/>
      <c r="G196" s="602"/>
      <c r="H196" s="657"/>
      <c r="I196" s="547"/>
      <c r="J196" s="658"/>
      <c r="K196" s="659"/>
    </row>
    <row r="197" spans="1:11" ht="34.5" x14ac:dyDescent="0.35">
      <c r="A197" s="660"/>
      <c r="B197" s="550" t="s">
        <v>1084</v>
      </c>
      <c r="C197" s="550" t="s">
        <v>1085</v>
      </c>
      <c r="D197" s="559"/>
      <c r="E197" s="559" t="s">
        <v>14</v>
      </c>
      <c r="F197" s="559"/>
      <c r="G197" s="571" t="s">
        <v>1086</v>
      </c>
      <c r="H197" s="571" t="s">
        <v>20</v>
      </c>
      <c r="I197" s="554"/>
      <c r="J197" s="661"/>
      <c r="K197" s="659"/>
    </row>
    <row r="198" spans="1:11" ht="46" x14ac:dyDescent="0.35">
      <c r="A198" s="660"/>
      <c r="B198" s="550" t="s">
        <v>1087</v>
      </c>
      <c r="C198" s="550" t="s">
        <v>42</v>
      </c>
      <c r="D198" s="559"/>
      <c r="E198" s="559" t="s">
        <v>14</v>
      </c>
      <c r="F198" s="559"/>
      <c r="G198" s="571" t="s">
        <v>1088</v>
      </c>
      <c r="H198" s="571" t="s">
        <v>43</v>
      </c>
      <c r="I198" s="554"/>
      <c r="J198" s="658"/>
      <c r="K198" s="659"/>
    </row>
    <row r="199" spans="1:11" ht="23" x14ac:dyDescent="0.35">
      <c r="A199" s="660"/>
      <c r="B199" s="550" t="s">
        <v>1089</v>
      </c>
      <c r="C199" s="550" t="s">
        <v>44</v>
      </c>
      <c r="D199" s="559"/>
      <c r="E199" s="559" t="s">
        <v>14</v>
      </c>
      <c r="F199" s="559"/>
      <c r="G199" s="571" t="s">
        <v>1090</v>
      </c>
      <c r="H199" s="571" t="s">
        <v>20</v>
      </c>
      <c r="I199" s="554"/>
      <c r="J199" s="658"/>
      <c r="K199" s="659"/>
    </row>
    <row r="200" spans="1:11" ht="46" x14ac:dyDescent="0.35">
      <c r="A200" s="660"/>
      <c r="B200" s="550" t="s">
        <v>1091</v>
      </c>
      <c r="C200" s="554" t="s">
        <v>1092</v>
      </c>
      <c r="D200" s="559" t="s">
        <v>14</v>
      </c>
      <c r="E200" s="559" t="s">
        <v>14</v>
      </c>
      <c r="F200" s="559"/>
      <c r="G200" s="571" t="s">
        <v>1093</v>
      </c>
      <c r="H200" s="662" t="s">
        <v>47</v>
      </c>
      <c r="I200" s="554"/>
      <c r="J200" s="658"/>
      <c r="K200" s="659"/>
    </row>
    <row r="201" spans="1:11" ht="23" x14ac:dyDescent="0.35">
      <c r="A201" s="660"/>
      <c r="B201" s="550"/>
      <c r="C201" s="554" t="s">
        <v>1094</v>
      </c>
      <c r="D201" s="559"/>
      <c r="E201" s="559" t="s">
        <v>14</v>
      </c>
      <c r="F201" s="559"/>
      <c r="G201" s="571" t="s">
        <v>1095</v>
      </c>
      <c r="H201" s="662"/>
      <c r="I201" s="663" t="s">
        <v>200</v>
      </c>
      <c r="J201" s="658"/>
      <c r="K201" s="659"/>
    </row>
    <row r="202" spans="1:11" ht="37.5" x14ac:dyDescent="0.35">
      <c r="A202" s="660"/>
      <c r="B202" s="550" t="s">
        <v>1096</v>
      </c>
      <c r="C202" s="669" t="s">
        <v>49</v>
      </c>
      <c r="D202" s="664"/>
      <c r="E202" s="665" t="s">
        <v>14</v>
      </c>
      <c r="F202" s="665"/>
      <c r="G202" s="666" t="s">
        <v>1097</v>
      </c>
      <c r="H202" s="662" t="s">
        <v>459</v>
      </c>
      <c r="I202" s="667" t="s">
        <v>203</v>
      </c>
      <c r="J202" s="658"/>
      <c r="K202" s="659"/>
    </row>
    <row r="203" spans="1:11" ht="85.9" customHeight="1" x14ac:dyDescent="0.35">
      <c r="A203" s="660"/>
      <c r="B203" s="550" t="s">
        <v>1098</v>
      </c>
      <c r="C203" s="550" t="s">
        <v>48</v>
      </c>
      <c r="D203" s="559" t="s">
        <v>14</v>
      </c>
      <c r="E203" s="559"/>
      <c r="F203" s="559"/>
      <c r="G203" s="666" t="s">
        <v>596</v>
      </c>
      <c r="H203" s="571" t="s">
        <v>1099</v>
      </c>
      <c r="I203" s="607"/>
      <c r="J203" s="658"/>
      <c r="K203" s="659"/>
    </row>
    <row r="204" spans="1:11" x14ac:dyDescent="0.35">
      <c r="A204" s="655" t="s">
        <v>74</v>
      </c>
      <c r="B204" s="656" t="s">
        <v>50</v>
      </c>
      <c r="C204" s="588"/>
      <c r="D204" s="603"/>
      <c r="E204" s="603"/>
      <c r="F204" s="603"/>
      <c r="G204" s="602"/>
      <c r="H204" s="657"/>
      <c r="I204" s="547"/>
      <c r="J204" s="658"/>
      <c r="K204" s="659"/>
    </row>
    <row r="205" spans="1:11" ht="46" x14ac:dyDescent="0.35">
      <c r="A205" s="660"/>
      <c r="B205" s="550" t="s">
        <v>1100</v>
      </c>
      <c r="C205" s="550" t="s">
        <v>1101</v>
      </c>
      <c r="D205" s="559"/>
      <c r="E205" s="559" t="s">
        <v>14</v>
      </c>
      <c r="F205" s="559"/>
      <c r="G205" s="550" t="s">
        <v>1102</v>
      </c>
      <c r="H205" s="571" t="s">
        <v>20</v>
      </c>
      <c r="I205" s="554"/>
      <c r="J205" s="661"/>
      <c r="K205" s="659"/>
    </row>
    <row r="206" spans="1:11" ht="57.5" x14ac:dyDescent="0.35">
      <c r="A206" s="660"/>
      <c r="B206" s="550" t="s">
        <v>1103</v>
      </c>
      <c r="C206" s="550" t="s">
        <v>51</v>
      </c>
      <c r="D206" s="559" t="s">
        <v>14</v>
      </c>
      <c r="E206" s="559" t="s">
        <v>14</v>
      </c>
      <c r="F206" s="559"/>
      <c r="G206" s="550" t="s">
        <v>1104</v>
      </c>
      <c r="H206" s="571" t="s">
        <v>20</v>
      </c>
      <c r="I206" s="554"/>
      <c r="J206" s="668"/>
      <c r="K206" s="659"/>
    </row>
    <row r="207" spans="1:11" ht="23" x14ac:dyDescent="0.35">
      <c r="A207" s="660"/>
      <c r="B207" s="550" t="s">
        <v>1105</v>
      </c>
      <c r="C207" s="550" t="s">
        <v>53</v>
      </c>
      <c r="D207" s="559" t="s">
        <v>14</v>
      </c>
      <c r="E207" s="559"/>
      <c r="F207" s="559"/>
      <c r="G207" s="550" t="s">
        <v>1106</v>
      </c>
      <c r="H207" s="571" t="s">
        <v>54</v>
      </c>
      <c r="I207" s="607"/>
      <c r="J207" s="668"/>
      <c r="K207" s="659"/>
    </row>
    <row r="208" spans="1:11" x14ac:dyDescent="0.35">
      <c r="A208" s="577" t="s">
        <v>1107</v>
      </c>
      <c r="B208" s="583" t="s">
        <v>1108</v>
      </c>
      <c r="C208" s="609"/>
      <c r="D208" s="585"/>
      <c r="E208" s="585"/>
      <c r="F208" s="585"/>
      <c r="G208" s="586"/>
      <c r="H208" s="609"/>
      <c r="I208" s="587"/>
      <c r="J208" s="522"/>
      <c r="K208" s="533"/>
    </row>
    <row r="209" spans="1:11" ht="34.5" x14ac:dyDescent="0.35">
      <c r="A209" s="615"/>
      <c r="B209" s="593" t="s">
        <v>1109</v>
      </c>
      <c r="C209" s="552" t="s">
        <v>1110</v>
      </c>
      <c r="D209" s="560" t="s">
        <v>14</v>
      </c>
      <c r="E209" s="560"/>
      <c r="F209" s="560"/>
      <c r="G209" s="552" t="s">
        <v>1111</v>
      </c>
      <c r="H209" s="552" t="s">
        <v>1539</v>
      </c>
      <c r="I209" s="554"/>
      <c r="J209" s="575" t="s">
        <v>63</v>
      </c>
      <c r="K209" s="533"/>
    </row>
    <row r="210" spans="1:11" ht="59.25" customHeight="1" x14ac:dyDescent="0.35">
      <c r="A210" s="615"/>
      <c r="B210" s="593" t="s">
        <v>1112</v>
      </c>
      <c r="C210" s="552" t="s">
        <v>1114</v>
      </c>
      <c r="D210" s="560" t="s">
        <v>14</v>
      </c>
      <c r="E210" s="560" t="s">
        <v>14</v>
      </c>
      <c r="F210" s="560"/>
      <c r="G210" s="552" t="s">
        <v>1115</v>
      </c>
      <c r="H210" s="552" t="s">
        <v>1116</v>
      </c>
      <c r="I210" s="554" t="s">
        <v>1525</v>
      </c>
      <c r="J210" s="727" t="s">
        <v>63</v>
      </c>
      <c r="K210" s="533"/>
    </row>
    <row r="211" spans="1:11" x14ac:dyDescent="0.35">
      <c r="A211" s="577" t="s">
        <v>1107</v>
      </c>
      <c r="B211" s="688" t="s">
        <v>1117</v>
      </c>
      <c r="C211" s="552"/>
      <c r="D211" s="560"/>
      <c r="E211" s="560"/>
      <c r="F211" s="560"/>
      <c r="G211" s="552"/>
      <c r="H211" s="552"/>
      <c r="I211" s="554"/>
      <c r="J211" s="522"/>
      <c r="K211" s="533"/>
    </row>
    <row r="212" spans="1:11" ht="57.5" x14ac:dyDescent="0.35">
      <c r="A212" s="615"/>
      <c r="B212" s="593" t="s">
        <v>1109</v>
      </c>
      <c r="C212" s="669" t="s">
        <v>462</v>
      </c>
      <c r="D212" s="560"/>
      <c r="E212" s="560" t="s">
        <v>14</v>
      </c>
      <c r="F212" s="560" t="s">
        <v>14</v>
      </c>
      <c r="G212" s="620" t="s">
        <v>517</v>
      </c>
      <c r="H212" s="670" t="s">
        <v>415</v>
      </c>
      <c r="I212" s="663" t="s">
        <v>508</v>
      </c>
      <c r="J212" s="522"/>
      <c r="K212" s="533"/>
    </row>
    <row r="213" spans="1:11" ht="23" x14ac:dyDescent="0.35">
      <c r="A213" s="615"/>
      <c r="B213" s="593" t="s">
        <v>1112</v>
      </c>
      <c r="C213" s="620" t="s">
        <v>426</v>
      </c>
      <c r="D213" s="560" t="s">
        <v>14</v>
      </c>
      <c r="E213" s="560"/>
      <c r="F213" s="560"/>
      <c r="G213" s="620" t="s">
        <v>416</v>
      </c>
      <c r="H213" s="671" t="s">
        <v>417</v>
      </c>
      <c r="I213" s="663"/>
      <c r="J213" s="522"/>
      <c r="K213" s="533"/>
    </row>
    <row r="214" spans="1:11" ht="34.5" x14ac:dyDescent="0.35">
      <c r="A214" s="615"/>
      <c r="B214" s="593" t="s">
        <v>1113</v>
      </c>
      <c r="C214" s="620" t="s">
        <v>463</v>
      </c>
      <c r="D214" s="560" t="s">
        <v>14</v>
      </c>
      <c r="E214" s="560" t="s">
        <v>14</v>
      </c>
      <c r="F214" s="560"/>
      <c r="G214" s="669" t="s">
        <v>1118</v>
      </c>
      <c r="H214" s="671" t="s">
        <v>417</v>
      </c>
      <c r="I214" s="663" t="s">
        <v>200</v>
      </c>
      <c r="J214" s="522"/>
      <c r="K214" s="533"/>
    </row>
    <row r="215" spans="1:11" ht="58.5" x14ac:dyDescent="0.35">
      <c r="A215" s="615"/>
      <c r="B215" s="593" t="s">
        <v>1119</v>
      </c>
      <c r="C215" s="620" t="s">
        <v>427</v>
      </c>
      <c r="D215" s="560" t="s">
        <v>14</v>
      </c>
      <c r="E215" s="560" t="s">
        <v>14</v>
      </c>
      <c r="F215" s="560"/>
      <c r="G215" s="635" t="s">
        <v>1120</v>
      </c>
      <c r="H215" s="670" t="s">
        <v>458</v>
      </c>
      <c r="I215" s="663" t="s">
        <v>203</v>
      </c>
      <c r="J215" s="522"/>
      <c r="K215" s="533"/>
    </row>
    <row r="216" spans="1:11" ht="34.5" x14ac:dyDescent="0.35">
      <c r="A216" s="615"/>
      <c r="B216" s="593" t="s">
        <v>1121</v>
      </c>
      <c r="C216" s="620" t="s">
        <v>40</v>
      </c>
      <c r="D216" s="560" t="s">
        <v>14</v>
      </c>
      <c r="E216" s="560" t="s">
        <v>14</v>
      </c>
      <c r="F216" s="560"/>
      <c r="G216" s="620" t="s">
        <v>1642</v>
      </c>
      <c r="H216" s="671" t="s">
        <v>20</v>
      </c>
      <c r="I216" s="663"/>
      <c r="J216" s="522"/>
      <c r="K216" s="533"/>
    </row>
    <row r="217" spans="1:11" x14ac:dyDescent="0.35">
      <c r="A217" s="577" t="s">
        <v>1122</v>
      </c>
      <c r="B217" s="583" t="s">
        <v>566</v>
      </c>
      <c r="C217" s="552"/>
      <c r="D217" s="560"/>
      <c r="E217" s="560"/>
      <c r="F217" s="560"/>
      <c r="G217" s="552"/>
      <c r="H217" s="672"/>
      <c r="I217" s="673"/>
      <c r="J217" s="522"/>
      <c r="K217" s="533"/>
    </row>
    <row r="218" spans="1:11" ht="34.5" x14ac:dyDescent="0.35">
      <c r="A218" s="615"/>
      <c r="B218" s="593" t="s">
        <v>1123</v>
      </c>
      <c r="C218" s="620" t="s">
        <v>60</v>
      </c>
      <c r="D218" s="560"/>
      <c r="E218" s="560" t="s">
        <v>14</v>
      </c>
      <c r="F218" s="560"/>
      <c r="G218" s="620" t="s">
        <v>564</v>
      </c>
      <c r="H218" s="670" t="s">
        <v>20</v>
      </c>
      <c r="I218" s="663"/>
      <c r="J218" s="522"/>
      <c r="K218" s="533"/>
    </row>
    <row r="219" spans="1:11" ht="23" x14ac:dyDescent="0.35">
      <c r="A219" s="615"/>
      <c r="B219" s="593" t="s">
        <v>1124</v>
      </c>
      <c r="C219" s="620" t="s">
        <v>61</v>
      </c>
      <c r="D219" s="560"/>
      <c r="E219" s="560" t="s">
        <v>14</v>
      </c>
      <c r="F219" s="560"/>
      <c r="G219" s="620" t="s">
        <v>565</v>
      </c>
      <c r="H219" s="670" t="s">
        <v>43</v>
      </c>
      <c r="I219" s="663"/>
      <c r="J219" s="522"/>
      <c r="K219" s="533"/>
    </row>
    <row r="220" spans="1:11" ht="23" x14ac:dyDescent="0.35">
      <c r="A220" s="615"/>
      <c r="B220" s="593" t="s">
        <v>1125</v>
      </c>
      <c r="C220" s="620" t="s">
        <v>62</v>
      </c>
      <c r="D220" s="560"/>
      <c r="E220" s="560" t="s">
        <v>14</v>
      </c>
      <c r="F220" s="560"/>
      <c r="G220" s="620" t="s">
        <v>1620</v>
      </c>
      <c r="H220" s="670" t="s">
        <v>20</v>
      </c>
      <c r="I220" s="663"/>
      <c r="J220" s="522"/>
      <c r="K220" s="533"/>
    </row>
    <row r="221" spans="1:11" ht="34.5" x14ac:dyDescent="0.35">
      <c r="A221" s="615"/>
      <c r="B221" s="593" t="s">
        <v>1126</v>
      </c>
      <c r="C221" s="620" t="s">
        <v>45</v>
      </c>
      <c r="D221" s="560"/>
      <c r="E221" s="560" t="s">
        <v>14</v>
      </c>
      <c r="F221" s="560"/>
      <c r="G221" s="620" t="s">
        <v>568</v>
      </c>
      <c r="H221" s="670" t="s">
        <v>20</v>
      </c>
      <c r="I221" s="663"/>
      <c r="J221" s="522"/>
      <c r="K221" s="533"/>
    </row>
    <row r="222" spans="1:11" ht="23" x14ac:dyDescent="0.35">
      <c r="A222" s="615"/>
      <c r="B222" s="593" t="s">
        <v>1127</v>
      </c>
      <c r="C222" s="620" t="s">
        <v>46</v>
      </c>
      <c r="D222" s="560" t="s">
        <v>14</v>
      </c>
      <c r="E222" s="560"/>
      <c r="F222" s="560"/>
      <c r="G222" s="532" t="s">
        <v>567</v>
      </c>
      <c r="H222" s="670" t="s">
        <v>52</v>
      </c>
      <c r="I222" s="663"/>
      <c r="J222" s="522"/>
      <c r="K222" s="533"/>
    </row>
    <row r="223" spans="1:11" ht="23" x14ac:dyDescent="0.35">
      <c r="A223" s="615"/>
      <c r="B223" s="593" t="s">
        <v>1128</v>
      </c>
      <c r="C223" s="620" t="s">
        <v>64</v>
      </c>
      <c r="D223" s="560" t="s">
        <v>14</v>
      </c>
      <c r="E223" s="560"/>
      <c r="F223" s="560"/>
      <c r="G223" s="554" t="s">
        <v>475</v>
      </c>
      <c r="H223" s="670" t="s">
        <v>477</v>
      </c>
      <c r="I223" s="554"/>
      <c r="J223" s="522"/>
      <c r="K223" s="533"/>
    </row>
    <row r="224" spans="1:11" x14ac:dyDescent="0.35">
      <c r="A224" s="615" t="s">
        <v>1129</v>
      </c>
      <c r="B224" s="674" t="s">
        <v>379</v>
      </c>
      <c r="C224" s="675"/>
      <c r="D224" s="676"/>
      <c r="E224" s="676"/>
      <c r="F224" s="676"/>
      <c r="G224" s="677"/>
      <c r="H224" s="678"/>
      <c r="I224" s="554"/>
      <c r="J224" s="522"/>
      <c r="K224" s="533"/>
    </row>
    <row r="225" spans="1:11" ht="34.5" x14ac:dyDescent="0.35">
      <c r="A225" s="615"/>
      <c r="B225" s="679" t="s">
        <v>1130</v>
      </c>
      <c r="C225" s="620" t="s">
        <v>378</v>
      </c>
      <c r="D225" s="670" t="s">
        <v>14</v>
      </c>
      <c r="E225" s="670"/>
      <c r="F225" s="670"/>
      <c r="G225" s="620" t="s">
        <v>1131</v>
      </c>
      <c r="H225" s="680" t="s">
        <v>54</v>
      </c>
      <c r="I225" s="681"/>
      <c r="J225" s="522"/>
      <c r="K225" s="533"/>
    </row>
    <row r="226" spans="1:11" ht="34.5" x14ac:dyDescent="0.35">
      <c r="A226" s="615"/>
      <c r="B226" s="679" t="s">
        <v>1132</v>
      </c>
      <c r="C226" s="620" t="s">
        <v>509</v>
      </c>
      <c r="D226" s="670" t="s">
        <v>14</v>
      </c>
      <c r="E226" s="670" t="s">
        <v>14</v>
      </c>
      <c r="F226" s="670"/>
      <c r="G226" s="620" t="s">
        <v>1635</v>
      </c>
      <c r="H226" s="680" t="s">
        <v>516</v>
      </c>
      <c r="I226" s="670" t="s">
        <v>1133</v>
      </c>
      <c r="J226" s="522"/>
      <c r="K226" s="533"/>
    </row>
    <row r="227" spans="1:11" ht="57.5" x14ac:dyDescent="0.35">
      <c r="A227" s="615"/>
      <c r="B227" s="679" t="s">
        <v>1134</v>
      </c>
      <c r="C227" s="620" t="s">
        <v>510</v>
      </c>
      <c r="D227" s="670"/>
      <c r="E227" s="670" t="s">
        <v>14</v>
      </c>
      <c r="F227" s="670"/>
      <c r="G227" s="620" t="s">
        <v>1135</v>
      </c>
      <c r="H227" s="680"/>
      <c r="I227" s="663" t="s">
        <v>1636</v>
      </c>
      <c r="J227" s="522"/>
      <c r="K227" s="533"/>
    </row>
    <row r="228" spans="1:11" x14ac:dyDescent="0.35">
      <c r="A228" s="615"/>
      <c r="B228" s="679" t="s">
        <v>1136</v>
      </c>
      <c r="C228" s="620" t="s">
        <v>511</v>
      </c>
      <c r="D228" s="670" t="s">
        <v>14</v>
      </c>
      <c r="E228" s="670"/>
      <c r="F228" s="670"/>
      <c r="G228" s="620" t="s">
        <v>1137</v>
      </c>
      <c r="H228" s="680" t="s">
        <v>15</v>
      </c>
      <c r="I228" s="663"/>
      <c r="J228" s="522"/>
      <c r="K228" s="533"/>
    </row>
    <row r="229" spans="1:11" s="381" customFormat="1" x14ac:dyDescent="0.35">
      <c r="A229" s="577" t="s">
        <v>1540</v>
      </c>
      <c r="B229" s="583" t="s">
        <v>1108</v>
      </c>
      <c r="C229" s="609"/>
      <c r="D229" s="585"/>
      <c r="E229" s="585"/>
      <c r="F229" s="585"/>
      <c r="G229" s="586"/>
      <c r="H229" s="609"/>
      <c r="I229" s="587"/>
      <c r="J229" s="522"/>
      <c r="K229" s="533"/>
    </row>
    <row r="230" spans="1:11" s="381" customFormat="1" ht="34.5" x14ac:dyDescent="0.35">
      <c r="A230" s="615"/>
      <c r="B230" s="593" t="s">
        <v>1541</v>
      </c>
      <c r="C230" s="552" t="s">
        <v>1110</v>
      </c>
      <c r="D230" s="560" t="s">
        <v>14</v>
      </c>
      <c r="E230" s="560"/>
      <c r="F230" s="560"/>
      <c r="G230" s="552" t="s">
        <v>1111</v>
      </c>
      <c r="H230" s="552" t="s">
        <v>1539</v>
      </c>
      <c r="I230" s="554"/>
      <c r="J230" s="522"/>
      <c r="K230" s="533"/>
    </row>
    <row r="231" spans="1:11" s="381" customFormat="1" ht="46" x14ac:dyDescent="0.35">
      <c r="A231" s="615"/>
      <c r="B231" s="593" t="s">
        <v>1542</v>
      </c>
      <c r="C231" s="552" t="s">
        <v>1114</v>
      </c>
      <c r="D231" s="560" t="s">
        <v>14</v>
      </c>
      <c r="E231" s="560" t="s">
        <v>14</v>
      </c>
      <c r="F231" s="560"/>
      <c r="G231" s="552" t="s">
        <v>1115</v>
      </c>
      <c r="H231" s="552" t="s">
        <v>1116</v>
      </c>
      <c r="I231" s="554" t="s">
        <v>1525</v>
      </c>
      <c r="J231" s="522"/>
      <c r="K231" s="533"/>
    </row>
    <row r="232" spans="1:11" s="381" customFormat="1" x14ac:dyDescent="0.35">
      <c r="A232" s="736" t="s">
        <v>1543</v>
      </c>
      <c r="B232" s="774" t="s">
        <v>75</v>
      </c>
      <c r="C232" s="775"/>
      <c r="D232" s="776"/>
      <c r="E232" s="776"/>
      <c r="F232" s="776"/>
      <c r="G232" s="777"/>
      <c r="H232" s="778"/>
      <c r="I232" s="737"/>
      <c r="J232" s="522"/>
      <c r="K232" s="533"/>
    </row>
    <row r="233" spans="1:11" s="381" customFormat="1" ht="53.25" customHeight="1" x14ac:dyDescent="0.35">
      <c r="A233" s="3"/>
      <c r="B233" s="779" t="s">
        <v>1546</v>
      </c>
      <c r="C233" s="733" t="s">
        <v>76</v>
      </c>
      <c r="D233" s="780"/>
      <c r="E233" s="780" t="s">
        <v>14</v>
      </c>
      <c r="F233" s="780"/>
      <c r="G233" s="733" t="s">
        <v>1621</v>
      </c>
      <c r="H233" s="735" t="s">
        <v>77</v>
      </c>
      <c r="I233" s="4"/>
      <c r="J233" s="522"/>
      <c r="K233" s="533"/>
    </row>
    <row r="234" spans="1:11" s="381" customFormat="1" ht="69" customHeight="1" x14ac:dyDescent="0.35">
      <c r="A234" s="3"/>
      <c r="B234" s="779" t="s">
        <v>1547</v>
      </c>
      <c r="C234" s="733" t="s">
        <v>274</v>
      </c>
      <c r="D234" s="780"/>
      <c r="E234" s="780" t="s">
        <v>14</v>
      </c>
      <c r="F234" s="780" t="s">
        <v>14</v>
      </c>
      <c r="G234" s="733" t="s">
        <v>1622</v>
      </c>
      <c r="H234" s="735" t="s">
        <v>78</v>
      </c>
      <c r="I234" s="4"/>
      <c r="J234" s="522"/>
      <c r="K234" s="533"/>
    </row>
    <row r="235" spans="1:11" x14ac:dyDescent="0.35">
      <c r="A235" s="577" t="s">
        <v>1138</v>
      </c>
      <c r="B235" s="583" t="s">
        <v>1139</v>
      </c>
      <c r="C235" s="609"/>
      <c r="D235" s="557"/>
      <c r="E235" s="557"/>
      <c r="F235" s="557"/>
      <c r="G235" s="589"/>
      <c r="H235" s="546"/>
      <c r="I235" s="547"/>
      <c r="J235" s="522"/>
      <c r="K235" s="533"/>
    </row>
    <row r="236" spans="1:11" ht="23" x14ac:dyDescent="0.35">
      <c r="A236" s="615"/>
      <c r="B236" s="549" t="s">
        <v>1140</v>
      </c>
      <c r="C236" s="552" t="s">
        <v>1141</v>
      </c>
      <c r="D236" s="551" t="s">
        <v>14</v>
      </c>
      <c r="E236" s="551"/>
      <c r="F236" s="551"/>
      <c r="G236" s="616" t="s">
        <v>1142</v>
      </c>
      <c r="H236" s="553" t="s">
        <v>81</v>
      </c>
      <c r="I236" s="555" t="s">
        <v>1143</v>
      </c>
      <c r="J236" s="522"/>
      <c r="K236" s="533"/>
    </row>
    <row r="237" spans="1:11" ht="46" x14ac:dyDescent="0.35">
      <c r="A237" s="615"/>
      <c r="B237" s="549" t="s">
        <v>1144</v>
      </c>
      <c r="C237" s="552" t="s">
        <v>84</v>
      </c>
      <c r="D237" s="551" t="s">
        <v>14</v>
      </c>
      <c r="E237" s="551" t="s">
        <v>14</v>
      </c>
      <c r="F237" s="551"/>
      <c r="G237" s="553" t="s">
        <v>1145</v>
      </c>
      <c r="H237" s="553" t="s">
        <v>1146</v>
      </c>
      <c r="I237" s="555"/>
      <c r="J237" s="522"/>
      <c r="K237" s="533"/>
    </row>
    <row r="238" spans="1:11" ht="34.5" x14ac:dyDescent="0.35">
      <c r="A238" s="615"/>
      <c r="B238" s="549" t="s">
        <v>1147</v>
      </c>
      <c r="C238" s="552" t="s">
        <v>1148</v>
      </c>
      <c r="D238" s="551" t="s">
        <v>14</v>
      </c>
      <c r="E238" s="551" t="s">
        <v>14</v>
      </c>
      <c r="F238" s="551"/>
      <c r="G238" s="553" t="s">
        <v>1149</v>
      </c>
      <c r="H238" s="553" t="s">
        <v>1150</v>
      </c>
      <c r="I238" s="555" t="s">
        <v>1151</v>
      </c>
      <c r="J238" s="522"/>
      <c r="K238" s="533"/>
    </row>
    <row r="239" spans="1:11" ht="57.5" x14ac:dyDescent="0.35">
      <c r="A239" s="615"/>
      <c r="B239" s="549" t="s">
        <v>1152</v>
      </c>
      <c r="C239" s="552" t="s">
        <v>1153</v>
      </c>
      <c r="D239" s="551"/>
      <c r="E239" s="551" t="s">
        <v>14</v>
      </c>
      <c r="F239" s="551"/>
      <c r="G239" s="552" t="s">
        <v>1154</v>
      </c>
      <c r="H239" s="553" t="s">
        <v>1155</v>
      </c>
      <c r="I239" s="555"/>
      <c r="J239" s="522"/>
      <c r="K239" s="533"/>
    </row>
    <row r="240" spans="1:11" ht="46" x14ac:dyDescent="0.35">
      <c r="A240" s="615"/>
      <c r="B240" s="549" t="s">
        <v>1156</v>
      </c>
      <c r="C240" s="552" t="s">
        <v>1157</v>
      </c>
      <c r="D240" s="551" t="s">
        <v>14</v>
      </c>
      <c r="E240" s="551"/>
      <c r="F240" s="551"/>
      <c r="G240" s="552" t="s">
        <v>1158</v>
      </c>
      <c r="H240" s="787" t="s">
        <v>1631</v>
      </c>
      <c r="I240" s="554" t="s">
        <v>1625</v>
      </c>
      <c r="J240" s="522"/>
      <c r="K240" s="533"/>
    </row>
    <row r="241" spans="1:11" ht="57.5" x14ac:dyDescent="0.35">
      <c r="A241" s="615"/>
      <c r="B241" s="549" t="s">
        <v>1159</v>
      </c>
      <c r="C241" s="552" t="s">
        <v>1160</v>
      </c>
      <c r="D241" s="551" t="s">
        <v>14</v>
      </c>
      <c r="E241" s="551" t="s">
        <v>14</v>
      </c>
      <c r="F241" s="551"/>
      <c r="G241" s="552" t="s">
        <v>1161</v>
      </c>
      <c r="H241" s="553" t="s">
        <v>1062</v>
      </c>
      <c r="I241" s="555" t="s">
        <v>400</v>
      </c>
      <c r="J241" s="522"/>
      <c r="K241" s="533"/>
    </row>
    <row r="242" spans="1:11" x14ac:dyDescent="0.35">
      <c r="A242" s="577" t="s">
        <v>79</v>
      </c>
      <c r="B242" s="583" t="s">
        <v>1162</v>
      </c>
      <c r="C242" s="546"/>
      <c r="D242" s="557"/>
      <c r="E242" s="557"/>
      <c r="F242" s="557"/>
      <c r="G242" s="589"/>
      <c r="H242" s="546"/>
      <c r="I242" s="547"/>
      <c r="J242" s="522"/>
      <c r="K242" s="533"/>
    </row>
    <row r="243" spans="1:11" ht="46" x14ac:dyDescent="0.35">
      <c r="A243" s="615"/>
      <c r="B243" s="549" t="s">
        <v>1163</v>
      </c>
      <c r="C243" s="552" t="s">
        <v>80</v>
      </c>
      <c r="D243" s="551" t="s">
        <v>14</v>
      </c>
      <c r="E243" s="551"/>
      <c r="F243" s="551"/>
      <c r="G243" s="553" t="s">
        <v>1645</v>
      </c>
      <c r="H243" s="553" t="s">
        <v>1646</v>
      </c>
      <c r="I243" s="555"/>
      <c r="J243" s="522"/>
      <c r="K243" s="533"/>
    </row>
    <row r="244" spans="1:11" ht="57.75" customHeight="1" x14ac:dyDescent="0.35">
      <c r="A244" s="615"/>
      <c r="B244" s="549" t="s">
        <v>1164</v>
      </c>
      <c r="C244" s="552" t="s">
        <v>82</v>
      </c>
      <c r="D244" s="551"/>
      <c r="E244" s="551" t="s">
        <v>14</v>
      </c>
      <c r="F244" s="551"/>
      <c r="G244" s="553" t="s">
        <v>1637</v>
      </c>
      <c r="H244" s="553" t="s">
        <v>1165</v>
      </c>
      <c r="I244" s="555"/>
      <c r="J244" s="575" t="s">
        <v>63</v>
      </c>
      <c r="K244" s="788" t="s">
        <v>63</v>
      </c>
    </row>
    <row r="245" spans="1:11" s="381" customFormat="1" ht="40.5" customHeight="1" x14ac:dyDescent="0.35">
      <c r="A245" s="789"/>
      <c r="B245" s="790" t="s">
        <v>1166</v>
      </c>
      <c r="C245" s="791" t="s">
        <v>1639</v>
      </c>
      <c r="D245" s="792"/>
      <c r="E245" s="792"/>
      <c r="F245" s="792" t="s">
        <v>14</v>
      </c>
      <c r="G245" s="793" t="s">
        <v>1640</v>
      </c>
      <c r="H245" s="793"/>
      <c r="I245" s="794" t="s">
        <v>63</v>
      </c>
      <c r="J245" s="575"/>
      <c r="K245" s="788"/>
    </row>
    <row r="246" spans="1:11" ht="34.5" x14ac:dyDescent="0.35">
      <c r="A246" s="615"/>
      <c r="B246" s="549" t="s">
        <v>1638</v>
      </c>
      <c r="C246" s="552" t="s">
        <v>1167</v>
      </c>
      <c r="D246" s="551" t="s">
        <v>14</v>
      </c>
      <c r="E246" s="551" t="s">
        <v>14</v>
      </c>
      <c r="F246" s="551"/>
      <c r="G246" s="552" t="s">
        <v>1641</v>
      </c>
      <c r="H246" s="553" t="s">
        <v>1168</v>
      </c>
      <c r="I246" s="555" t="s">
        <v>190</v>
      </c>
      <c r="J246" s="522"/>
      <c r="K246" s="533"/>
    </row>
    <row r="247" spans="1:11" x14ac:dyDescent="0.35">
      <c r="A247" s="577" t="s">
        <v>83</v>
      </c>
      <c r="B247" s="583" t="s">
        <v>1169</v>
      </c>
      <c r="C247" s="546"/>
      <c r="D247" s="557"/>
      <c r="E247" s="557"/>
      <c r="F247" s="557"/>
      <c r="G247" s="546"/>
      <c r="H247" s="546"/>
      <c r="I247" s="547"/>
      <c r="J247" s="522"/>
      <c r="K247" s="533"/>
    </row>
    <row r="248" spans="1:11" ht="34.5" x14ac:dyDescent="0.35">
      <c r="A248" s="548"/>
      <c r="B248" s="549" t="s">
        <v>1170</v>
      </c>
      <c r="C248" s="552" t="s">
        <v>1171</v>
      </c>
      <c r="D248" s="551"/>
      <c r="E248" s="551" t="s">
        <v>14</v>
      </c>
      <c r="F248" s="551"/>
      <c r="G248" s="553" t="s">
        <v>1172</v>
      </c>
      <c r="H248" s="553" t="s">
        <v>20</v>
      </c>
      <c r="I248" s="555"/>
      <c r="J248" s="522"/>
      <c r="K248" s="533"/>
    </row>
    <row r="249" spans="1:11" ht="57.5" x14ac:dyDescent="0.35">
      <c r="A249" s="548"/>
      <c r="B249" s="549" t="s">
        <v>1173</v>
      </c>
      <c r="C249" s="552" t="s">
        <v>1174</v>
      </c>
      <c r="D249" s="551" t="s">
        <v>14</v>
      </c>
      <c r="E249" s="551" t="s">
        <v>14</v>
      </c>
      <c r="F249" s="551" t="s">
        <v>14</v>
      </c>
      <c r="G249" s="552" t="s">
        <v>1175</v>
      </c>
      <c r="H249" s="553" t="s">
        <v>20</v>
      </c>
      <c r="I249" s="682" t="s">
        <v>257</v>
      </c>
      <c r="J249" s="522"/>
      <c r="K249" s="533"/>
    </row>
    <row r="250" spans="1:11" ht="34.5" x14ac:dyDescent="0.35">
      <c r="A250" s="548"/>
      <c r="B250" s="549" t="s">
        <v>1176</v>
      </c>
      <c r="C250" s="669" t="s">
        <v>457</v>
      </c>
      <c r="D250" s="683" t="s">
        <v>13</v>
      </c>
      <c r="E250" s="683" t="s">
        <v>14</v>
      </c>
      <c r="F250" s="683"/>
      <c r="G250" s="620" t="s">
        <v>1177</v>
      </c>
      <c r="H250" s="671" t="s">
        <v>15</v>
      </c>
      <c r="I250" s="681" t="s">
        <v>287</v>
      </c>
      <c r="J250" s="522"/>
      <c r="K250" s="533"/>
    </row>
    <row r="251" spans="1:11" ht="35.5" x14ac:dyDescent="0.35">
      <c r="A251" s="548"/>
      <c r="B251" s="549" t="s">
        <v>1178</v>
      </c>
      <c r="C251" s="552" t="s">
        <v>1179</v>
      </c>
      <c r="D251" s="551" t="s">
        <v>14</v>
      </c>
      <c r="E251" s="551"/>
      <c r="F251" s="551"/>
      <c r="G251" s="552" t="s">
        <v>1180</v>
      </c>
      <c r="H251" s="684" t="s">
        <v>1181</v>
      </c>
      <c r="I251" s="555" t="s">
        <v>1182</v>
      </c>
      <c r="J251" s="522"/>
      <c r="K251" s="533"/>
    </row>
    <row r="252" spans="1:11" ht="23" x14ac:dyDescent="0.35">
      <c r="A252" s="548"/>
      <c r="B252" s="549" t="s">
        <v>1183</v>
      </c>
      <c r="C252" s="552" t="s">
        <v>1184</v>
      </c>
      <c r="D252" s="551" t="s">
        <v>14</v>
      </c>
      <c r="E252" s="551" t="s">
        <v>14</v>
      </c>
      <c r="F252" s="551" t="s">
        <v>14</v>
      </c>
      <c r="G252" s="552" t="s">
        <v>1185</v>
      </c>
      <c r="H252" s="553" t="s">
        <v>20</v>
      </c>
      <c r="I252" s="555" t="s">
        <v>63</v>
      </c>
      <c r="J252" s="522"/>
      <c r="K252" s="533"/>
    </row>
    <row r="253" spans="1:11" ht="46" x14ac:dyDescent="0.35">
      <c r="A253" s="548"/>
      <c r="B253" s="549" t="s">
        <v>1186</v>
      </c>
      <c r="C253" s="552" t="s">
        <v>1187</v>
      </c>
      <c r="D253" s="551" t="s">
        <v>14</v>
      </c>
      <c r="E253" s="551" t="s">
        <v>14</v>
      </c>
      <c r="F253" s="551" t="s">
        <v>14</v>
      </c>
      <c r="G253" s="552" t="s">
        <v>1188</v>
      </c>
      <c r="H253" s="553" t="s">
        <v>20</v>
      </c>
      <c r="I253" s="555" t="s">
        <v>1647</v>
      </c>
      <c r="J253" s="522"/>
      <c r="K253" s="533"/>
    </row>
    <row r="254" spans="1:11" ht="34.5" x14ac:dyDescent="0.35">
      <c r="A254" s="548"/>
      <c r="B254" s="549" t="s">
        <v>1189</v>
      </c>
      <c r="C254" s="552" t="s">
        <v>1190</v>
      </c>
      <c r="D254" s="551" t="s">
        <v>14</v>
      </c>
      <c r="E254" s="551" t="s">
        <v>14</v>
      </c>
      <c r="F254" s="551"/>
      <c r="G254" s="552" t="s">
        <v>1648</v>
      </c>
      <c r="H254" s="553" t="s">
        <v>1191</v>
      </c>
      <c r="I254" s="555"/>
      <c r="J254" s="522"/>
      <c r="K254" s="533"/>
    </row>
    <row r="255" spans="1:11" ht="80.5" x14ac:dyDescent="0.35">
      <c r="A255" s="548"/>
      <c r="B255" s="593" t="s">
        <v>86</v>
      </c>
      <c r="C255" s="552" t="s">
        <v>1192</v>
      </c>
      <c r="D255" s="560" t="s">
        <v>14</v>
      </c>
      <c r="E255" s="560" t="s">
        <v>14</v>
      </c>
      <c r="F255" s="560"/>
      <c r="G255" s="552" t="s">
        <v>1630</v>
      </c>
      <c r="H255" s="552" t="s">
        <v>1193</v>
      </c>
      <c r="I255" s="554" t="s">
        <v>1194</v>
      </c>
      <c r="J255" s="522"/>
      <c r="K255" s="533"/>
    </row>
    <row r="256" spans="1:11" ht="46" x14ac:dyDescent="0.35">
      <c r="A256" s="548"/>
      <c r="B256" s="593" t="s">
        <v>1195</v>
      </c>
      <c r="C256" s="552" t="s">
        <v>1196</v>
      </c>
      <c r="D256" s="560" t="s">
        <v>14</v>
      </c>
      <c r="E256" s="560"/>
      <c r="F256" s="560"/>
      <c r="G256" s="552" t="s">
        <v>1197</v>
      </c>
      <c r="H256" s="552" t="s">
        <v>1198</v>
      </c>
      <c r="I256" s="554"/>
      <c r="J256" s="522"/>
      <c r="K256" s="533"/>
    </row>
    <row r="257" spans="1:11" ht="46" x14ac:dyDescent="0.35">
      <c r="A257" s="548"/>
      <c r="B257" s="593" t="s">
        <v>1199</v>
      </c>
      <c r="C257" s="552" t="s">
        <v>1200</v>
      </c>
      <c r="D257" s="560" t="s">
        <v>14</v>
      </c>
      <c r="E257" s="560" t="s">
        <v>14</v>
      </c>
      <c r="F257" s="560"/>
      <c r="G257" s="552" t="s">
        <v>1201</v>
      </c>
      <c r="H257" s="552" t="s">
        <v>1202</v>
      </c>
      <c r="I257" s="554"/>
      <c r="J257" s="522"/>
      <c r="K257" s="533"/>
    </row>
    <row r="258" spans="1:11" ht="69" x14ac:dyDescent="0.35">
      <c r="A258" s="548"/>
      <c r="B258" s="549" t="s">
        <v>1203</v>
      </c>
      <c r="C258" s="552" t="s">
        <v>1204</v>
      </c>
      <c r="D258" s="551" t="s">
        <v>14</v>
      </c>
      <c r="E258" s="551" t="s">
        <v>14</v>
      </c>
      <c r="F258" s="551"/>
      <c r="G258" s="552" t="s">
        <v>1205</v>
      </c>
      <c r="H258" s="553" t="s">
        <v>1206</v>
      </c>
      <c r="I258" s="555"/>
      <c r="J258" s="522"/>
      <c r="K258" s="533"/>
    </row>
    <row r="259" spans="1:11" x14ac:dyDescent="0.35">
      <c r="A259" s="621" t="s">
        <v>1207</v>
      </c>
      <c r="B259" s="562"/>
      <c r="C259" s="614"/>
      <c r="D259" s="563"/>
      <c r="E259" s="563"/>
      <c r="F259" s="563"/>
      <c r="G259" s="564"/>
      <c r="H259" s="614"/>
      <c r="I259" s="565"/>
      <c r="J259" s="522"/>
      <c r="K259" s="533"/>
    </row>
    <row r="260" spans="1:11" x14ac:dyDescent="0.35">
      <c r="A260" s="577" t="s">
        <v>91</v>
      </c>
      <c r="B260" s="583" t="s">
        <v>1208</v>
      </c>
      <c r="C260" s="609"/>
      <c r="D260" s="585"/>
      <c r="E260" s="585"/>
      <c r="F260" s="585"/>
      <c r="G260" s="586"/>
      <c r="H260" s="609"/>
      <c r="I260" s="587"/>
      <c r="J260" s="610"/>
      <c r="K260" s="619"/>
    </row>
    <row r="261" spans="1:11" ht="57.5" x14ac:dyDescent="0.35">
      <c r="A261" s="608"/>
      <c r="B261" s="593" t="s">
        <v>1209</v>
      </c>
      <c r="C261" s="552" t="s">
        <v>1210</v>
      </c>
      <c r="D261" s="560"/>
      <c r="E261" s="560" t="s">
        <v>14</v>
      </c>
      <c r="F261" s="560"/>
      <c r="G261" s="552" t="s">
        <v>1211</v>
      </c>
      <c r="H261" s="552" t="s">
        <v>20</v>
      </c>
      <c r="I261" s="554" t="s">
        <v>63</v>
      </c>
      <c r="J261" s="522"/>
      <c r="K261" s="533"/>
    </row>
    <row r="262" spans="1:11" ht="46" x14ac:dyDescent="0.35">
      <c r="A262" s="605"/>
      <c r="B262" s="593" t="s">
        <v>1212</v>
      </c>
      <c r="C262" s="552" t="s">
        <v>1213</v>
      </c>
      <c r="D262" s="560" t="s">
        <v>14</v>
      </c>
      <c r="E262" s="560"/>
      <c r="F262" s="560"/>
      <c r="G262" s="552" t="s">
        <v>1214</v>
      </c>
      <c r="H262" s="607" t="s">
        <v>15</v>
      </c>
      <c r="I262" s="554" t="s">
        <v>63</v>
      </c>
      <c r="J262" s="522"/>
      <c r="K262" s="533"/>
    </row>
    <row r="263" spans="1:11" ht="23" x14ac:dyDescent="0.35">
      <c r="A263" s="605"/>
      <c r="B263" s="593" t="s">
        <v>1215</v>
      </c>
      <c r="C263" s="669" t="s">
        <v>87</v>
      </c>
      <c r="D263" s="683" t="s">
        <v>14</v>
      </c>
      <c r="E263" s="683" t="s">
        <v>14</v>
      </c>
      <c r="F263" s="683" t="s">
        <v>14</v>
      </c>
      <c r="G263" s="669" t="s">
        <v>575</v>
      </c>
      <c r="H263" s="671" t="s">
        <v>20</v>
      </c>
      <c r="I263" s="554"/>
      <c r="J263" s="522"/>
      <c r="K263" s="533"/>
    </row>
    <row r="264" spans="1:11" x14ac:dyDescent="0.35">
      <c r="A264" s="577" t="s">
        <v>1216</v>
      </c>
      <c r="B264" s="583" t="s">
        <v>1217</v>
      </c>
      <c r="C264" s="584"/>
      <c r="D264" s="585"/>
      <c r="E264" s="585"/>
      <c r="F264" s="585"/>
      <c r="G264" s="586"/>
      <c r="H264" s="586"/>
      <c r="I264" s="587"/>
      <c r="J264" s="610"/>
      <c r="K264" s="619"/>
    </row>
    <row r="265" spans="1:11" ht="57.5" x14ac:dyDescent="0.35">
      <c r="A265" s="548"/>
      <c r="B265" s="549" t="s">
        <v>1218</v>
      </c>
      <c r="C265" s="580" t="s">
        <v>88</v>
      </c>
      <c r="D265" s="551" t="s">
        <v>14</v>
      </c>
      <c r="E265" s="551"/>
      <c r="F265" s="551"/>
      <c r="G265" s="553" t="s">
        <v>1219</v>
      </c>
      <c r="H265" s="553" t="s">
        <v>89</v>
      </c>
      <c r="I265" s="555" t="s">
        <v>1220</v>
      </c>
      <c r="J265" s="522"/>
      <c r="K265" s="533"/>
    </row>
    <row r="266" spans="1:11" ht="46" x14ac:dyDescent="0.35">
      <c r="A266" s="548"/>
      <c r="B266" s="549" t="s">
        <v>1221</v>
      </c>
      <c r="C266" s="607" t="s">
        <v>1222</v>
      </c>
      <c r="D266" s="551"/>
      <c r="E266" s="551" t="s">
        <v>14</v>
      </c>
      <c r="F266" s="551"/>
      <c r="G266" s="553" t="s">
        <v>1223</v>
      </c>
      <c r="H266" s="553" t="s">
        <v>1224</v>
      </c>
      <c r="I266" s="555"/>
      <c r="J266" s="522"/>
      <c r="K266" s="533"/>
    </row>
    <row r="267" spans="1:11" x14ac:dyDescent="0.35">
      <c r="A267" s="577" t="s">
        <v>92</v>
      </c>
      <c r="B267" s="583" t="s">
        <v>1225</v>
      </c>
      <c r="C267" s="584"/>
      <c r="D267" s="585"/>
      <c r="E267" s="585"/>
      <c r="F267" s="585"/>
      <c r="G267" s="586"/>
      <c r="H267" s="586"/>
      <c r="I267" s="587"/>
      <c r="J267" s="522"/>
      <c r="K267" s="533"/>
    </row>
    <row r="268" spans="1:11" ht="23" x14ac:dyDescent="0.35">
      <c r="A268" s="548"/>
      <c r="B268" s="549" t="s">
        <v>1226</v>
      </c>
      <c r="C268" s="552" t="s">
        <v>1227</v>
      </c>
      <c r="D268" s="551" t="s">
        <v>14</v>
      </c>
      <c r="E268" s="551"/>
      <c r="F268" s="551"/>
      <c r="G268" s="553" t="s">
        <v>1228</v>
      </c>
      <c r="H268" s="616" t="s">
        <v>1229</v>
      </c>
      <c r="I268" s="555"/>
      <c r="J268" s="522"/>
      <c r="K268" s="533"/>
    </row>
    <row r="269" spans="1:11" ht="80.5" x14ac:dyDescent="0.35">
      <c r="A269" s="548"/>
      <c r="B269" s="549" t="s">
        <v>1230</v>
      </c>
      <c r="C269" s="607" t="s">
        <v>90</v>
      </c>
      <c r="D269" s="551" t="s">
        <v>14</v>
      </c>
      <c r="E269" s="551"/>
      <c r="F269" s="551"/>
      <c r="G269" s="552" t="s">
        <v>1231</v>
      </c>
      <c r="H269" s="616" t="s">
        <v>1232</v>
      </c>
      <c r="I269" s="555" t="s">
        <v>1233</v>
      </c>
      <c r="J269" s="522"/>
      <c r="K269" s="533"/>
    </row>
    <row r="270" spans="1:11" x14ac:dyDescent="0.35">
      <c r="A270" s="577" t="s">
        <v>93</v>
      </c>
      <c r="B270" s="583" t="s">
        <v>1234</v>
      </c>
      <c r="C270" s="584"/>
      <c r="D270" s="585"/>
      <c r="E270" s="585"/>
      <c r="F270" s="585"/>
      <c r="G270" s="586"/>
      <c r="H270" s="586"/>
      <c r="I270" s="587"/>
      <c r="J270" s="522"/>
      <c r="K270" s="533"/>
    </row>
    <row r="271" spans="1:11" ht="46" x14ac:dyDescent="0.35">
      <c r="A271" s="685"/>
      <c r="B271" s="549" t="s">
        <v>1235</v>
      </c>
      <c r="C271" s="607" t="s">
        <v>1236</v>
      </c>
      <c r="D271" s="568" t="s">
        <v>14</v>
      </c>
      <c r="E271" s="568"/>
      <c r="F271" s="568"/>
      <c r="G271" s="607" t="s">
        <v>1237</v>
      </c>
      <c r="H271" s="686" t="s">
        <v>1238</v>
      </c>
      <c r="I271" s="570" t="s">
        <v>1239</v>
      </c>
      <c r="J271" s="522"/>
      <c r="K271" s="533"/>
    </row>
    <row r="272" spans="1:11" ht="46" x14ac:dyDescent="0.35">
      <c r="A272" s="548"/>
      <c r="B272" s="549" t="s">
        <v>1240</v>
      </c>
      <c r="C272" s="607" t="s">
        <v>1241</v>
      </c>
      <c r="D272" s="551" t="s">
        <v>14</v>
      </c>
      <c r="E272" s="551"/>
      <c r="F272" s="551"/>
      <c r="G272" s="553" t="s">
        <v>1242</v>
      </c>
      <c r="H272" s="616" t="s">
        <v>1243</v>
      </c>
      <c r="I272" s="555"/>
      <c r="J272" s="522"/>
      <c r="K272" s="533"/>
    </row>
    <row r="273" spans="1:11" ht="23" x14ac:dyDescent="0.35">
      <c r="A273" s="548"/>
      <c r="B273" s="549" t="s">
        <v>94</v>
      </c>
      <c r="C273" s="607" t="s">
        <v>1244</v>
      </c>
      <c r="D273" s="551"/>
      <c r="E273" s="551" t="s">
        <v>14</v>
      </c>
      <c r="F273" s="551"/>
      <c r="G273" s="553" t="s">
        <v>1245</v>
      </c>
      <c r="H273" s="616" t="s">
        <v>1246</v>
      </c>
      <c r="I273" s="555"/>
      <c r="J273" s="522"/>
      <c r="K273" s="533"/>
    </row>
    <row r="274" spans="1:11" ht="34.5" x14ac:dyDescent="0.35">
      <c r="A274" s="574"/>
      <c r="B274" s="549" t="s">
        <v>1247</v>
      </c>
      <c r="C274" s="552" t="s">
        <v>1248</v>
      </c>
      <c r="D274" s="560"/>
      <c r="E274" s="551" t="s">
        <v>14</v>
      </c>
      <c r="F274" s="551"/>
      <c r="G274" s="552" t="s">
        <v>1249</v>
      </c>
      <c r="H274" s="616" t="s">
        <v>20</v>
      </c>
      <c r="I274" s="555" t="s">
        <v>1250</v>
      </c>
      <c r="J274" s="522"/>
      <c r="K274" s="533"/>
    </row>
    <row r="275" spans="1:11" ht="23" x14ac:dyDescent="0.35">
      <c r="A275" s="574"/>
      <c r="B275" s="549" t="s">
        <v>1251</v>
      </c>
      <c r="C275" s="552" t="s">
        <v>1252</v>
      </c>
      <c r="D275" s="551" t="s">
        <v>14</v>
      </c>
      <c r="E275" s="551"/>
      <c r="F275" s="551"/>
      <c r="G275" s="553" t="s">
        <v>1253</v>
      </c>
      <c r="H275" s="616" t="s">
        <v>15</v>
      </c>
      <c r="I275" s="555"/>
      <c r="J275" s="522"/>
      <c r="K275" s="533"/>
    </row>
    <row r="276" spans="1:11" x14ac:dyDescent="0.35">
      <c r="A276" s="687" t="s">
        <v>95</v>
      </c>
      <c r="B276" s="688" t="s">
        <v>1254</v>
      </c>
      <c r="C276" s="688"/>
      <c r="D276" s="585"/>
      <c r="E276" s="585"/>
      <c r="F276" s="585"/>
      <c r="G276" s="609"/>
      <c r="H276" s="586"/>
      <c r="I276" s="587"/>
      <c r="J276" s="610"/>
      <c r="K276" s="619"/>
    </row>
    <row r="277" spans="1:11" ht="57.5" x14ac:dyDescent="0.35">
      <c r="A277" s="574"/>
      <c r="B277" s="549" t="s">
        <v>1255</v>
      </c>
      <c r="C277" s="552" t="s">
        <v>1256</v>
      </c>
      <c r="D277" s="551"/>
      <c r="E277" s="551" t="s">
        <v>14</v>
      </c>
      <c r="F277" s="551"/>
      <c r="G277" s="553" t="s">
        <v>1257</v>
      </c>
      <c r="H277" s="616" t="s">
        <v>20</v>
      </c>
      <c r="I277" s="555"/>
      <c r="J277" s="522"/>
      <c r="K277" s="533"/>
    </row>
    <row r="278" spans="1:11" ht="57.5" x14ac:dyDescent="0.35">
      <c r="A278" s="574"/>
      <c r="B278" s="549" t="s">
        <v>1258</v>
      </c>
      <c r="C278" s="552" t="s">
        <v>1259</v>
      </c>
      <c r="D278" s="551"/>
      <c r="E278" s="560" t="s">
        <v>14</v>
      </c>
      <c r="F278" s="551"/>
      <c r="G278" s="552" t="s">
        <v>1260</v>
      </c>
      <c r="H278" s="616" t="s">
        <v>1261</v>
      </c>
      <c r="I278" s="554"/>
      <c r="J278" s="522"/>
      <c r="K278" s="533"/>
    </row>
    <row r="279" spans="1:11" ht="34.5" x14ac:dyDescent="0.35">
      <c r="A279" s="574"/>
      <c r="B279" s="549" t="s">
        <v>1262</v>
      </c>
      <c r="C279" s="552" t="s">
        <v>1263</v>
      </c>
      <c r="D279" s="551" t="s">
        <v>14</v>
      </c>
      <c r="E279" s="551"/>
      <c r="F279" s="551"/>
      <c r="G279" s="552" t="s">
        <v>1264</v>
      </c>
      <c r="H279" s="616" t="s">
        <v>1265</v>
      </c>
      <c r="I279" s="555"/>
      <c r="J279" s="522"/>
      <c r="K279" s="533"/>
    </row>
    <row r="280" spans="1:11" x14ac:dyDescent="0.35">
      <c r="A280" s="577" t="s">
        <v>97</v>
      </c>
      <c r="B280" s="583" t="s">
        <v>1266</v>
      </c>
      <c r="C280" s="609"/>
      <c r="D280" s="585"/>
      <c r="E280" s="585"/>
      <c r="F280" s="585"/>
      <c r="G280" s="609"/>
      <c r="H280" s="609"/>
      <c r="I280" s="587"/>
      <c r="J280" s="610"/>
      <c r="K280" s="619"/>
    </row>
    <row r="281" spans="1:11" ht="46" x14ac:dyDescent="0.35">
      <c r="A281" s="615"/>
      <c r="B281" s="549" t="s">
        <v>1267</v>
      </c>
      <c r="C281" s="552" t="s">
        <v>1268</v>
      </c>
      <c r="D281" s="551"/>
      <c r="E281" s="551" t="s">
        <v>14</v>
      </c>
      <c r="F281" s="551"/>
      <c r="G281" s="552" t="s">
        <v>1269</v>
      </c>
      <c r="H281" s="553" t="s">
        <v>1270</v>
      </c>
      <c r="I281" s="554"/>
      <c r="J281" s="522"/>
      <c r="K281" s="533"/>
    </row>
    <row r="282" spans="1:11" ht="34.5" x14ac:dyDescent="0.35">
      <c r="A282" s="615"/>
      <c r="B282" s="549" t="s">
        <v>98</v>
      </c>
      <c r="C282" s="552" t="s">
        <v>1271</v>
      </c>
      <c r="D282" s="551"/>
      <c r="E282" s="551" t="s">
        <v>14</v>
      </c>
      <c r="F282" s="551"/>
      <c r="G282" s="552" t="s">
        <v>1272</v>
      </c>
      <c r="H282" s="553" t="s">
        <v>1273</v>
      </c>
      <c r="I282" s="555"/>
      <c r="J282" s="522"/>
      <c r="K282" s="533"/>
    </row>
    <row r="283" spans="1:11" ht="46" x14ac:dyDescent="0.35">
      <c r="A283" s="615"/>
      <c r="B283" s="549" t="s">
        <v>1274</v>
      </c>
      <c r="C283" s="552" t="s">
        <v>1275</v>
      </c>
      <c r="D283" s="551"/>
      <c r="E283" s="551" t="s">
        <v>14</v>
      </c>
      <c r="F283" s="551"/>
      <c r="G283" s="552" t="s">
        <v>1276</v>
      </c>
      <c r="H283" s="552" t="s">
        <v>1277</v>
      </c>
      <c r="I283" s="555"/>
      <c r="J283" s="522"/>
      <c r="K283" s="533"/>
    </row>
    <row r="284" spans="1:11" ht="23" x14ac:dyDescent="0.35">
      <c r="A284" s="574"/>
      <c r="B284" s="549" t="s">
        <v>1278</v>
      </c>
      <c r="C284" s="552" t="s">
        <v>1279</v>
      </c>
      <c r="D284" s="551" t="s">
        <v>14</v>
      </c>
      <c r="E284" s="551"/>
      <c r="F284" s="551"/>
      <c r="G284" s="552" t="s">
        <v>1280</v>
      </c>
      <c r="H284" s="686" t="s">
        <v>1281</v>
      </c>
      <c r="I284" s="555"/>
      <c r="J284" s="522"/>
      <c r="K284" s="533"/>
    </row>
    <row r="285" spans="1:11" x14ac:dyDescent="0.35">
      <c r="A285" s="689" t="s">
        <v>1282</v>
      </c>
      <c r="B285" s="562"/>
      <c r="C285" s="576"/>
      <c r="D285" s="563"/>
      <c r="E285" s="563"/>
      <c r="F285" s="563"/>
      <c r="G285" s="564"/>
      <c r="H285" s="564"/>
      <c r="I285" s="565"/>
      <c r="J285" s="522"/>
      <c r="K285" s="533"/>
    </row>
    <row r="286" spans="1:11" x14ac:dyDescent="0.35">
      <c r="A286" s="577" t="s">
        <v>99</v>
      </c>
      <c r="B286" s="583" t="s">
        <v>1283</v>
      </c>
      <c r="C286" s="588"/>
      <c r="D286" s="557"/>
      <c r="E286" s="557"/>
      <c r="F286" s="557"/>
      <c r="G286" s="589"/>
      <c r="H286" s="589"/>
      <c r="I286" s="547"/>
      <c r="J286" s="522"/>
      <c r="K286" s="533"/>
    </row>
    <row r="287" spans="1:11" ht="57.5" x14ac:dyDescent="0.35">
      <c r="A287" s="615"/>
      <c r="B287" s="549" t="s">
        <v>1284</v>
      </c>
      <c r="C287" s="607" t="s">
        <v>1285</v>
      </c>
      <c r="D287" s="551"/>
      <c r="E287" s="551" t="s">
        <v>14</v>
      </c>
      <c r="F287" s="551"/>
      <c r="G287" s="553" t="s">
        <v>1286</v>
      </c>
      <c r="H287" s="616" t="s">
        <v>20</v>
      </c>
      <c r="I287" s="555"/>
      <c r="J287" s="522"/>
      <c r="K287" s="533"/>
    </row>
    <row r="288" spans="1:11" ht="57.5" x14ac:dyDescent="0.35">
      <c r="A288" s="615"/>
      <c r="B288" s="549" t="s">
        <v>1287</v>
      </c>
      <c r="C288" s="607" t="s">
        <v>1288</v>
      </c>
      <c r="D288" s="551" t="s">
        <v>14</v>
      </c>
      <c r="E288" s="551" t="s">
        <v>14</v>
      </c>
      <c r="F288" s="551"/>
      <c r="G288" s="553" t="s">
        <v>1289</v>
      </c>
      <c r="H288" s="616" t="s">
        <v>20</v>
      </c>
      <c r="I288" s="555" t="s">
        <v>1290</v>
      </c>
      <c r="J288" s="522"/>
      <c r="K288" s="533"/>
    </row>
    <row r="289" spans="1:11" x14ac:dyDescent="0.35">
      <c r="A289" s="615"/>
      <c r="B289" s="549" t="s">
        <v>1291</v>
      </c>
      <c r="C289" s="607" t="s">
        <v>107</v>
      </c>
      <c r="D289" s="551"/>
      <c r="E289" s="551" t="s">
        <v>14</v>
      </c>
      <c r="F289" s="551"/>
      <c r="G289" s="553" t="s">
        <v>1292</v>
      </c>
      <c r="H289" s="616" t="s">
        <v>20</v>
      </c>
      <c r="I289" s="555" t="s">
        <v>1293</v>
      </c>
      <c r="J289" s="522"/>
      <c r="K289" s="533"/>
    </row>
    <row r="290" spans="1:11" x14ac:dyDescent="0.35">
      <c r="A290" s="577" t="s">
        <v>108</v>
      </c>
      <c r="B290" s="583" t="s">
        <v>1294</v>
      </c>
      <c r="C290" s="586"/>
      <c r="D290" s="585"/>
      <c r="E290" s="585"/>
      <c r="F290" s="585"/>
      <c r="G290" s="609"/>
      <c r="H290" s="586"/>
      <c r="I290" s="587"/>
      <c r="J290" s="522"/>
      <c r="K290" s="533"/>
    </row>
    <row r="291" spans="1:11" ht="69" x14ac:dyDescent="0.35">
      <c r="A291" s="615"/>
      <c r="B291" s="549" t="s">
        <v>1295</v>
      </c>
      <c r="C291" s="607" t="s">
        <v>1296</v>
      </c>
      <c r="D291" s="551"/>
      <c r="E291" s="551" t="s">
        <v>14</v>
      </c>
      <c r="F291" s="551"/>
      <c r="G291" s="552" t="s">
        <v>1528</v>
      </c>
      <c r="H291" s="616" t="s">
        <v>1297</v>
      </c>
      <c r="I291" s="552"/>
      <c r="J291" s="522"/>
      <c r="K291" s="533"/>
    </row>
    <row r="292" spans="1:11" ht="46" x14ac:dyDescent="0.35">
      <c r="A292" s="648"/>
      <c r="B292" s="549" t="s">
        <v>1298</v>
      </c>
      <c r="C292" s="607" t="s">
        <v>1299</v>
      </c>
      <c r="D292" s="551" t="s">
        <v>14</v>
      </c>
      <c r="E292" s="551" t="s">
        <v>14</v>
      </c>
      <c r="F292" s="551"/>
      <c r="G292" s="553" t="s">
        <v>1300</v>
      </c>
      <c r="H292" s="553" t="s">
        <v>1301</v>
      </c>
      <c r="I292" s="552" t="s">
        <v>63</v>
      </c>
      <c r="J292" s="522"/>
      <c r="K292" s="533"/>
    </row>
    <row r="293" spans="1:11" ht="34.5" x14ac:dyDescent="0.35">
      <c r="A293" s="648"/>
      <c r="B293" s="549" t="s">
        <v>1302</v>
      </c>
      <c r="C293" s="607" t="s">
        <v>1303</v>
      </c>
      <c r="D293" s="560" t="s">
        <v>14</v>
      </c>
      <c r="E293" s="560"/>
      <c r="F293" s="560"/>
      <c r="G293" s="552" t="s">
        <v>1304</v>
      </c>
      <c r="H293" s="552" t="str">
        <f>$H$291</f>
        <v>Vastavalt ostuarvete menetlemise korrale või muul juhul koheselt peale dokumendi kinnitamist</v>
      </c>
      <c r="I293" s="554" t="s">
        <v>1305</v>
      </c>
      <c r="J293" s="522"/>
      <c r="K293" s="533"/>
    </row>
    <row r="294" spans="1:11" ht="69" x14ac:dyDescent="0.35">
      <c r="A294" s="615"/>
      <c r="B294" s="549" t="s">
        <v>1306</v>
      </c>
      <c r="C294" s="580" t="s">
        <v>100</v>
      </c>
      <c r="D294" s="551"/>
      <c r="E294" s="551" t="s">
        <v>14</v>
      </c>
      <c r="F294" s="551"/>
      <c r="G294" s="553" t="s">
        <v>1307</v>
      </c>
      <c r="H294" s="553" t="str">
        <f>$H$291</f>
        <v>Vastavalt ostuarvete menetlemise korrale või muul juhul koheselt peale dokumendi kinnitamist</v>
      </c>
      <c r="I294" s="555"/>
      <c r="J294" s="522"/>
      <c r="K294" s="533"/>
    </row>
    <row r="295" spans="1:11" ht="57.5" x14ac:dyDescent="0.35">
      <c r="A295" s="615"/>
      <c r="B295" s="549" t="s">
        <v>1308</v>
      </c>
      <c r="C295" s="552" t="s">
        <v>1309</v>
      </c>
      <c r="D295" s="551"/>
      <c r="E295" s="551" t="s">
        <v>14</v>
      </c>
      <c r="F295" s="551"/>
      <c r="G295" s="607" t="s">
        <v>1310</v>
      </c>
      <c r="H295" s="553" t="s">
        <v>1311</v>
      </c>
      <c r="I295" s="555" t="s">
        <v>1538</v>
      </c>
      <c r="J295" s="522"/>
      <c r="K295" s="533"/>
    </row>
    <row r="296" spans="1:11" ht="46" x14ac:dyDescent="0.35">
      <c r="A296" s="615"/>
      <c r="B296" s="549" t="s">
        <v>1312</v>
      </c>
      <c r="C296" s="552" t="s">
        <v>1313</v>
      </c>
      <c r="D296" s="551" t="s">
        <v>14</v>
      </c>
      <c r="E296" s="551"/>
      <c r="F296" s="551"/>
      <c r="G296" s="552" t="s">
        <v>1314</v>
      </c>
      <c r="H296" s="607" t="s">
        <v>1315</v>
      </c>
      <c r="I296" s="554"/>
      <c r="J296" s="522"/>
      <c r="K296" s="533"/>
    </row>
    <row r="297" spans="1:11" x14ac:dyDescent="0.35">
      <c r="A297" s="583" t="s">
        <v>1316</v>
      </c>
      <c r="B297" s="583" t="s">
        <v>1317</v>
      </c>
      <c r="C297" s="589"/>
      <c r="D297" s="557"/>
      <c r="E297" s="557"/>
      <c r="F297" s="557"/>
      <c r="G297" s="546"/>
      <c r="H297" s="546"/>
      <c r="I297" s="547"/>
      <c r="J297" s="522"/>
      <c r="K297" s="533"/>
    </row>
    <row r="298" spans="1:11" ht="115" x14ac:dyDescent="0.35">
      <c r="A298" s="615"/>
      <c r="B298" s="549" t="s">
        <v>1318</v>
      </c>
      <c r="C298" s="607" t="s">
        <v>1319</v>
      </c>
      <c r="D298" s="551"/>
      <c r="E298" s="551" t="s">
        <v>14</v>
      </c>
      <c r="F298" s="551"/>
      <c r="G298" s="552" t="s">
        <v>1320</v>
      </c>
      <c r="H298" s="553" t="s">
        <v>1321</v>
      </c>
      <c r="I298" s="555" t="s">
        <v>1322</v>
      </c>
      <c r="J298" s="522"/>
      <c r="K298" s="533"/>
    </row>
    <row r="299" spans="1:11" ht="34.5" x14ac:dyDescent="0.35">
      <c r="A299" s="605"/>
      <c r="B299" s="593" t="s">
        <v>1323</v>
      </c>
      <c r="C299" s="607" t="s">
        <v>1324</v>
      </c>
      <c r="D299" s="560"/>
      <c r="E299" s="560" t="s">
        <v>14</v>
      </c>
      <c r="F299" s="560"/>
      <c r="G299" s="552" t="s">
        <v>1325</v>
      </c>
      <c r="H299" s="553" t="s">
        <v>1321</v>
      </c>
      <c r="I299" s="554"/>
      <c r="J299" s="522"/>
      <c r="K299" s="533"/>
    </row>
    <row r="300" spans="1:11" ht="46" x14ac:dyDescent="0.35">
      <c r="A300" s="615"/>
      <c r="B300" s="549" t="s">
        <v>1326</v>
      </c>
      <c r="C300" s="607" t="s">
        <v>1327</v>
      </c>
      <c r="D300" s="551"/>
      <c r="E300" s="551" t="s">
        <v>14</v>
      </c>
      <c r="F300" s="551"/>
      <c r="G300" s="552" t="s">
        <v>1328</v>
      </c>
      <c r="H300" s="553" t="s">
        <v>1329</v>
      </c>
      <c r="I300" s="555"/>
      <c r="J300" s="522"/>
      <c r="K300" s="533"/>
    </row>
    <row r="301" spans="1:11" x14ac:dyDescent="0.35">
      <c r="A301" s="577" t="s">
        <v>1330</v>
      </c>
      <c r="B301" s="556"/>
      <c r="C301" s="588"/>
      <c r="D301" s="557"/>
      <c r="E301" s="557"/>
      <c r="F301" s="557"/>
      <c r="G301" s="589"/>
      <c r="H301" s="589"/>
      <c r="I301" s="547"/>
      <c r="J301" s="522"/>
      <c r="K301" s="533"/>
    </row>
    <row r="302" spans="1:11" ht="69" x14ac:dyDescent="0.35">
      <c r="A302" s="548"/>
      <c r="B302" s="549" t="s">
        <v>1331</v>
      </c>
      <c r="C302" s="552" t="s">
        <v>1332</v>
      </c>
      <c r="D302" s="551"/>
      <c r="E302" s="551" t="s">
        <v>14</v>
      </c>
      <c r="F302" s="551"/>
      <c r="G302" s="553" t="s">
        <v>1531</v>
      </c>
      <c r="H302" s="616" t="s">
        <v>20</v>
      </c>
      <c r="I302" s="552" t="s">
        <v>1333</v>
      </c>
      <c r="J302" s="522"/>
      <c r="K302" s="533"/>
    </row>
    <row r="303" spans="1:11" ht="23" x14ac:dyDescent="0.35">
      <c r="A303" s="548"/>
      <c r="B303" s="549" t="s">
        <v>1334</v>
      </c>
      <c r="C303" s="552" t="s">
        <v>1335</v>
      </c>
      <c r="D303" s="551"/>
      <c r="E303" s="551" t="s">
        <v>14</v>
      </c>
      <c r="F303" s="551"/>
      <c r="G303" s="553" t="s">
        <v>1336</v>
      </c>
      <c r="H303" s="616" t="s">
        <v>1337</v>
      </c>
      <c r="I303" s="555" t="s">
        <v>1338</v>
      </c>
      <c r="J303" s="522"/>
      <c r="K303" s="533"/>
    </row>
    <row r="304" spans="1:11" ht="23" x14ac:dyDescent="0.35">
      <c r="A304" s="548"/>
      <c r="B304" s="549" t="s">
        <v>1339</v>
      </c>
      <c r="C304" s="552" t="s">
        <v>1340</v>
      </c>
      <c r="D304" s="551"/>
      <c r="E304" s="551" t="s">
        <v>14</v>
      </c>
      <c r="F304" s="551"/>
      <c r="G304" s="553" t="s">
        <v>1341</v>
      </c>
      <c r="H304" s="616" t="s">
        <v>1337</v>
      </c>
      <c r="I304" s="555" t="s">
        <v>1526</v>
      </c>
      <c r="J304" s="522"/>
      <c r="K304" s="533"/>
    </row>
    <row r="305" spans="1:11" ht="34.5" x14ac:dyDescent="0.35">
      <c r="A305" s="548"/>
      <c r="B305" s="549" t="s">
        <v>1342</v>
      </c>
      <c r="C305" s="552" t="s">
        <v>1343</v>
      </c>
      <c r="D305" s="551" t="s">
        <v>14</v>
      </c>
      <c r="E305" s="551"/>
      <c r="F305" s="551"/>
      <c r="G305" s="553" t="s">
        <v>1344</v>
      </c>
      <c r="H305" s="616" t="s">
        <v>1345</v>
      </c>
      <c r="I305" s="555"/>
      <c r="J305" s="522"/>
      <c r="K305" s="533"/>
    </row>
    <row r="306" spans="1:11" ht="34.5" x14ac:dyDescent="0.35">
      <c r="A306" s="548"/>
      <c r="B306" s="549" t="s">
        <v>1346</v>
      </c>
      <c r="C306" s="552" t="s">
        <v>101</v>
      </c>
      <c r="D306" s="551" t="s">
        <v>14</v>
      </c>
      <c r="E306" s="551"/>
      <c r="F306" s="551"/>
      <c r="G306" s="552" t="s">
        <v>1347</v>
      </c>
      <c r="H306" s="616" t="s">
        <v>1348</v>
      </c>
      <c r="I306" s="555"/>
      <c r="J306" s="522"/>
      <c r="K306" s="533"/>
    </row>
    <row r="307" spans="1:11" x14ac:dyDescent="0.35">
      <c r="A307" s="577" t="s">
        <v>1349</v>
      </c>
      <c r="B307" s="556"/>
      <c r="C307" s="588"/>
      <c r="D307" s="557"/>
      <c r="E307" s="557"/>
      <c r="F307" s="557"/>
      <c r="G307" s="589"/>
      <c r="H307" s="589"/>
      <c r="I307" s="547"/>
      <c r="J307" s="522"/>
      <c r="K307" s="533"/>
    </row>
    <row r="308" spans="1:11" ht="23" x14ac:dyDescent="0.35">
      <c r="A308" s="548"/>
      <c r="B308" s="549" t="s">
        <v>1350</v>
      </c>
      <c r="C308" s="552" t="s">
        <v>102</v>
      </c>
      <c r="D308" s="560"/>
      <c r="E308" s="551" t="s">
        <v>14</v>
      </c>
      <c r="F308" s="551"/>
      <c r="G308" s="607" t="s">
        <v>1351</v>
      </c>
      <c r="H308" s="616" t="s">
        <v>20</v>
      </c>
      <c r="I308" s="555"/>
      <c r="J308" s="522"/>
      <c r="K308" s="533"/>
    </row>
    <row r="309" spans="1:11" ht="69" x14ac:dyDescent="0.35">
      <c r="A309" s="548"/>
      <c r="B309" s="549" t="s">
        <v>1352</v>
      </c>
      <c r="C309" s="607" t="s">
        <v>103</v>
      </c>
      <c r="D309" s="551" t="s">
        <v>14</v>
      </c>
      <c r="E309" s="551" t="s">
        <v>14</v>
      </c>
      <c r="F309" s="551"/>
      <c r="G309" s="553" t="s">
        <v>1353</v>
      </c>
      <c r="H309" s="616" t="s">
        <v>20</v>
      </c>
      <c r="I309" s="554"/>
      <c r="J309" s="522"/>
      <c r="K309" s="533"/>
    </row>
    <row r="310" spans="1:11" x14ac:dyDescent="0.35">
      <c r="A310" s="577" t="s">
        <v>1354</v>
      </c>
      <c r="B310" s="556"/>
      <c r="C310" s="588"/>
      <c r="D310" s="557"/>
      <c r="E310" s="557"/>
      <c r="F310" s="557"/>
      <c r="G310" s="546"/>
      <c r="H310" s="589"/>
      <c r="I310" s="547"/>
      <c r="J310" s="522"/>
      <c r="K310" s="533"/>
    </row>
    <row r="311" spans="1:11" ht="23" x14ac:dyDescent="0.35">
      <c r="A311" s="548"/>
      <c r="B311" s="549" t="s">
        <v>1355</v>
      </c>
      <c r="C311" s="552" t="s">
        <v>104</v>
      </c>
      <c r="D311" s="551" t="s">
        <v>14</v>
      </c>
      <c r="E311" s="551"/>
      <c r="F311" s="551"/>
      <c r="G311" s="553" t="s">
        <v>1356</v>
      </c>
      <c r="H311" s="616" t="s">
        <v>105</v>
      </c>
      <c r="I311" s="555"/>
      <c r="J311" s="522"/>
      <c r="K311" s="533"/>
    </row>
    <row r="312" spans="1:11" ht="57.5" x14ac:dyDescent="0.35">
      <c r="A312" s="548"/>
      <c r="B312" s="549" t="s">
        <v>1357</v>
      </c>
      <c r="C312" s="607" t="s">
        <v>106</v>
      </c>
      <c r="D312" s="551" t="s">
        <v>14</v>
      </c>
      <c r="E312" s="551" t="s">
        <v>14</v>
      </c>
      <c r="F312" s="551"/>
      <c r="G312" s="581" t="s">
        <v>1358</v>
      </c>
      <c r="H312" s="616" t="s">
        <v>20</v>
      </c>
      <c r="I312" s="555" t="s">
        <v>1359</v>
      </c>
      <c r="J312" s="522"/>
      <c r="K312" s="533"/>
    </row>
    <row r="313" spans="1:11" x14ac:dyDescent="0.35">
      <c r="A313" s="690" t="s">
        <v>1360</v>
      </c>
      <c r="B313" s="799" t="s">
        <v>109</v>
      </c>
      <c r="C313" s="800"/>
      <c r="D313" s="800"/>
      <c r="E313" s="800"/>
      <c r="F313" s="800"/>
      <c r="G313" s="800"/>
      <c r="H313" s="589"/>
      <c r="I313" s="547"/>
      <c r="J313" s="691"/>
      <c r="K313" s="533"/>
    </row>
    <row r="314" spans="1:11" ht="46" x14ac:dyDescent="0.35">
      <c r="A314" s="692"/>
      <c r="B314" s="606" t="s">
        <v>1361</v>
      </c>
      <c r="C314" s="550" t="s">
        <v>110</v>
      </c>
      <c r="D314" s="559"/>
      <c r="E314" s="559" t="s">
        <v>14</v>
      </c>
      <c r="F314" s="559"/>
      <c r="G314" s="550" t="s">
        <v>1362</v>
      </c>
      <c r="H314" s="607" t="s">
        <v>15</v>
      </c>
      <c r="I314" s="554"/>
      <c r="J314" s="693"/>
      <c r="K314" s="533"/>
    </row>
    <row r="315" spans="1:11" ht="34.5" x14ac:dyDescent="0.35">
      <c r="A315" s="692"/>
      <c r="B315" s="606" t="s">
        <v>1363</v>
      </c>
      <c r="C315" s="550" t="s">
        <v>111</v>
      </c>
      <c r="D315" s="559" t="s">
        <v>14</v>
      </c>
      <c r="E315" s="559"/>
      <c r="F315" s="559"/>
      <c r="G315" s="607" t="s">
        <v>1364</v>
      </c>
      <c r="H315" s="607"/>
      <c r="I315" s="554"/>
      <c r="J315" s="691"/>
      <c r="K315" s="533"/>
    </row>
    <row r="316" spans="1:11" x14ac:dyDescent="0.35">
      <c r="A316" s="621" t="s">
        <v>1365</v>
      </c>
      <c r="B316" s="562"/>
      <c r="C316" s="576"/>
      <c r="D316" s="563"/>
      <c r="E316" s="563"/>
      <c r="F316" s="563"/>
      <c r="G316" s="614"/>
      <c r="H316" s="564"/>
      <c r="I316" s="565"/>
      <c r="J316" s="522"/>
      <c r="K316" s="533"/>
    </row>
    <row r="317" spans="1:11" ht="46" x14ac:dyDescent="0.35">
      <c r="A317" s="608"/>
      <c r="B317" s="593" t="s">
        <v>1366</v>
      </c>
      <c r="C317" s="607" t="s">
        <v>1367</v>
      </c>
      <c r="D317" s="560" t="s">
        <v>14</v>
      </c>
      <c r="E317" s="560" t="s">
        <v>14</v>
      </c>
      <c r="F317" s="560" t="s">
        <v>14</v>
      </c>
      <c r="G317" s="552" t="s">
        <v>1368</v>
      </c>
      <c r="H317" s="607" t="s">
        <v>85</v>
      </c>
      <c r="I317" s="554" t="s">
        <v>1369</v>
      </c>
      <c r="J317" s="522"/>
      <c r="K317" s="533"/>
    </row>
    <row r="318" spans="1:11" ht="69" x14ac:dyDescent="0.35">
      <c r="A318" s="574"/>
      <c r="B318" s="549" t="s">
        <v>386</v>
      </c>
      <c r="C318" s="552" t="s">
        <v>1370</v>
      </c>
      <c r="D318" s="551" t="s">
        <v>14</v>
      </c>
      <c r="E318" s="551"/>
      <c r="F318" s="551" t="s">
        <v>14</v>
      </c>
      <c r="G318" s="552" t="s">
        <v>1548</v>
      </c>
      <c r="H318" s="553" t="s">
        <v>112</v>
      </c>
      <c r="I318" s="555"/>
      <c r="J318" s="522"/>
      <c r="K318" s="533"/>
    </row>
    <row r="319" spans="1:11" ht="80.5" x14ac:dyDescent="0.35">
      <c r="A319" s="574"/>
      <c r="B319" s="549" t="s">
        <v>1371</v>
      </c>
      <c r="C319" s="552" t="s">
        <v>1372</v>
      </c>
      <c r="D319" s="551" t="s">
        <v>14</v>
      </c>
      <c r="E319" s="551" t="s">
        <v>14</v>
      </c>
      <c r="F319" s="551"/>
      <c r="G319" s="550" t="s">
        <v>1373</v>
      </c>
      <c r="H319" s="553" t="s">
        <v>1374</v>
      </c>
      <c r="I319" s="555" t="s">
        <v>1375</v>
      </c>
      <c r="J319" s="694"/>
      <c r="K319" s="533"/>
    </row>
    <row r="320" spans="1:11" ht="46" x14ac:dyDescent="0.35">
      <c r="A320" s="695"/>
      <c r="B320" s="549" t="s">
        <v>387</v>
      </c>
      <c r="C320" s="550" t="s">
        <v>113</v>
      </c>
      <c r="D320" s="551" t="s">
        <v>14</v>
      </c>
      <c r="E320" s="551" t="s">
        <v>14</v>
      </c>
      <c r="F320" s="696"/>
      <c r="G320" s="550" t="s">
        <v>1376</v>
      </c>
      <c r="H320" s="550" t="s">
        <v>20</v>
      </c>
      <c r="I320" s="571" t="s">
        <v>1652</v>
      </c>
      <c r="J320" s="697"/>
      <c r="K320" s="698"/>
    </row>
    <row r="321" spans="1:11" ht="80.5" x14ac:dyDescent="0.35">
      <c r="A321" s="574"/>
      <c r="B321" s="549" t="s">
        <v>1377</v>
      </c>
      <c r="C321" s="552" t="s">
        <v>1378</v>
      </c>
      <c r="D321" s="551" t="s">
        <v>14</v>
      </c>
      <c r="E321" s="551"/>
      <c r="F321" s="551"/>
      <c r="G321" s="550" t="s">
        <v>1379</v>
      </c>
      <c r="H321" s="553" t="s">
        <v>78</v>
      </c>
      <c r="I321" s="554" t="s">
        <v>1650</v>
      </c>
      <c r="J321" s="522"/>
      <c r="K321" s="533"/>
    </row>
    <row r="322" spans="1:11" ht="34.5" x14ac:dyDescent="0.35">
      <c r="A322" s="574"/>
      <c r="B322" s="549" t="s">
        <v>1380</v>
      </c>
      <c r="C322" s="552" t="s">
        <v>1381</v>
      </c>
      <c r="D322" s="551" t="s">
        <v>14</v>
      </c>
      <c r="E322" s="551" t="s">
        <v>14</v>
      </c>
      <c r="F322" s="551"/>
      <c r="G322" s="552" t="s">
        <v>1382</v>
      </c>
      <c r="H322" s="553" t="s">
        <v>1383</v>
      </c>
      <c r="I322" s="699"/>
      <c r="J322" s="522"/>
      <c r="K322" s="533"/>
    </row>
    <row r="323" spans="1:11" ht="46" x14ac:dyDescent="0.35">
      <c r="A323" s="574"/>
      <c r="B323" s="549" t="s">
        <v>1384</v>
      </c>
      <c r="C323" s="552" t="s">
        <v>1385</v>
      </c>
      <c r="D323" s="551" t="s">
        <v>14</v>
      </c>
      <c r="E323" s="551"/>
      <c r="F323" s="551"/>
      <c r="G323" s="553" t="s">
        <v>1386</v>
      </c>
      <c r="H323" s="553" t="s">
        <v>1387</v>
      </c>
      <c r="I323" s="555" t="s">
        <v>1388</v>
      </c>
      <c r="J323" s="522"/>
      <c r="K323" s="533"/>
    </row>
    <row r="324" spans="1:11" ht="23" x14ac:dyDescent="0.35">
      <c r="A324" s="574"/>
      <c r="B324" s="549" t="s">
        <v>1389</v>
      </c>
      <c r="C324" s="550" t="s">
        <v>1390</v>
      </c>
      <c r="D324" s="559" t="s">
        <v>14</v>
      </c>
      <c r="E324" s="559"/>
      <c r="F324" s="559"/>
      <c r="G324" s="550" t="s">
        <v>1391</v>
      </c>
      <c r="H324" s="550" t="s">
        <v>1392</v>
      </c>
      <c r="I324" s="555"/>
      <c r="J324" s="522"/>
      <c r="K324" s="533"/>
    </row>
    <row r="325" spans="1:11" x14ac:dyDescent="0.35">
      <c r="A325" s="621" t="s">
        <v>1393</v>
      </c>
      <c r="B325" s="562"/>
      <c r="C325" s="576"/>
      <c r="D325" s="563"/>
      <c r="E325" s="563"/>
      <c r="F325" s="563"/>
      <c r="G325" s="614"/>
      <c r="H325" s="564"/>
      <c r="I325" s="565"/>
      <c r="J325" s="522"/>
      <c r="K325" s="533"/>
    </row>
    <row r="326" spans="1:11" ht="46" x14ac:dyDescent="0.35">
      <c r="A326" s="574"/>
      <c r="B326" s="549" t="s">
        <v>115</v>
      </c>
      <c r="C326" s="552" t="s">
        <v>1394</v>
      </c>
      <c r="D326" s="551" t="s">
        <v>14</v>
      </c>
      <c r="E326" s="551"/>
      <c r="F326" s="551"/>
      <c r="G326" s="553" t="s">
        <v>1395</v>
      </c>
      <c r="H326" s="553" t="s">
        <v>20</v>
      </c>
      <c r="I326" s="555"/>
      <c r="J326" s="522"/>
      <c r="K326" s="533"/>
    </row>
    <row r="327" spans="1:11" ht="46" x14ac:dyDescent="0.35">
      <c r="A327" s="700"/>
      <c r="B327" s="593" t="s">
        <v>116</v>
      </c>
      <c r="C327" s="552" t="s">
        <v>1396</v>
      </c>
      <c r="D327" s="560"/>
      <c r="E327" s="560" t="s">
        <v>14</v>
      </c>
      <c r="F327" s="560"/>
      <c r="G327" s="552" t="s">
        <v>1397</v>
      </c>
      <c r="H327" s="552" t="s">
        <v>20</v>
      </c>
      <c r="I327" s="554"/>
      <c r="J327" s="522"/>
      <c r="K327" s="533"/>
    </row>
    <row r="328" spans="1:11" ht="46" x14ac:dyDescent="0.35">
      <c r="A328" s="574"/>
      <c r="B328" s="549" t="s">
        <v>503</v>
      </c>
      <c r="C328" s="552" t="s">
        <v>1398</v>
      </c>
      <c r="D328" s="551" t="s">
        <v>14</v>
      </c>
      <c r="E328" s="551" t="s">
        <v>14</v>
      </c>
      <c r="F328" s="551"/>
      <c r="G328" s="553" t="s">
        <v>1399</v>
      </c>
      <c r="H328" s="553" t="s">
        <v>1400</v>
      </c>
      <c r="I328" s="555" t="s">
        <v>1401</v>
      </c>
      <c r="J328" s="522"/>
      <c r="K328" s="533"/>
    </row>
    <row r="329" spans="1:11" x14ac:dyDescent="0.35">
      <c r="A329" s="621" t="s">
        <v>1402</v>
      </c>
      <c r="B329" s="562"/>
      <c r="C329" s="576"/>
      <c r="D329" s="563"/>
      <c r="E329" s="563"/>
      <c r="F329" s="563"/>
      <c r="G329" s="614"/>
      <c r="H329" s="564"/>
      <c r="I329" s="565"/>
      <c r="J329" s="522"/>
      <c r="K329" s="533"/>
    </row>
    <row r="330" spans="1:11" ht="34.5" x14ac:dyDescent="0.35">
      <c r="A330" s="574"/>
      <c r="B330" s="549" t="s">
        <v>117</v>
      </c>
      <c r="C330" s="552" t="s">
        <v>1403</v>
      </c>
      <c r="D330" s="551"/>
      <c r="E330" s="560" t="s">
        <v>14</v>
      </c>
      <c r="F330" s="551"/>
      <c r="G330" s="554" t="s">
        <v>1404</v>
      </c>
      <c r="H330" s="552" t="s">
        <v>1405</v>
      </c>
      <c r="I330" s="555"/>
      <c r="J330" s="522"/>
      <c r="K330" s="533"/>
    </row>
    <row r="331" spans="1:11" ht="69" x14ac:dyDescent="0.35">
      <c r="A331" s="574"/>
      <c r="B331" s="549" t="s">
        <v>118</v>
      </c>
      <c r="C331" s="552" t="s">
        <v>1406</v>
      </c>
      <c r="D331" s="551" t="s">
        <v>14</v>
      </c>
      <c r="E331" s="551" t="s">
        <v>14</v>
      </c>
      <c r="F331" s="551" t="s">
        <v>14</v>
      </c>
      <c r="G331" s="553" t="s">
        <v>1407</v>
      </c>
      <c r="H331" s="553" t="s">
        <v>1408</v>
      </c>
      <c r="I331" s="555" t="s">
        <v>1409</v>
      </c>
      <c r="J331" s="522"/>
      <c r="K331" s="533"/>
    </row>
    <row r="332" spans="1:11" ht="126.5" x14ac:dyDescent="0.35">
      <c r="A332" s="574"/>
      <c r="B332" s="549" t="s">
        <v>1410</v>
      </c>
      <c r="C332" s="552" t="s">
        <v>1411</v>
      </c>
      <c r="D332" s="551" t="s">
        <v>14</v>
      </c>
      <c r="E332" s="560" t="s">
        <v>14</v>
      </c>
      <c r="F332" s="551"/>
      <c r="G332" s="553" t="s">
        <v>1412</v>
      </c>
      <c r="H332" s="553" t="s">
        <v>1413</v>
      </c>
      <c r="I332" s="555" t="s">
        <v>1414</v>
      </c>
      <c r="J332" s="522"/>
      <c r="K332" s="701"/>
    </row>
    <row r="333" spans="1:11" ht="46" x14ac:dyDescent="0.35">
      <c r="A333" s="574"/>
      <c r="B333" s="574" t="s">
        <v>1415</v>
      </c>
      <c r="C333" s="554" t="s">
        <v>1416</v>
      </c>
      <c r="D333" s="551" t="s">
        <v>14</v>
      </c>
      <c r="E333" s="551" t="s">
        <v>14</v>
      </c>
      <c r="F333" s="551"/>
      <c r="G333" s="555" t="s">
        <v>1417</v>
      </c>
      <c r="H333" s="553" t="s">
        <v>1413</v>
      </c>
      <c r="I333" s="555" t="s">
        <v>1418</v>
      </c>
      <c r="J333" s="522"/>
      <c r="K333" s="533"/>
    </row>
    <row r="334" spans="1:11" ht="46" x14ac:dyDescent="0.35">
      <c r="A334" s="574"/>
      <c r="B334" s="549" t="s">
        <v>1419</v>
      </c>
      <c r="C334" s="552" t="s">
        <v>1420</v>
      </c>
      <c r="D334" s="551" t="s">
        <v>14</v>
      </c>
      <c r="E334" s="560"/>
      <c r="F334" s="551"/>
      <c r="G334" s="607" t="s">
        <v>1421</v>
      </c>
      <c r="H334" s="553" t="s">
        <v>1422</v>
      </c>
      <c r="I334" s="555" t="s">
        <v>1423</v>
      </c>
      <c r="J334" s="522"/>
      <c r="K334" s="701"/>
    </row>
    <row r="335" spans="1:11" x14ac:dyDescent="0.35">
      <c r="A335" s="621" t="s">
        <v>1424</v>
      </c>
      <c r="B335" s="562"/>
      <c r="C335" s="576"/>
      <c r="D335" s="563"/>
      <c r="E335" s="563"/>
      <c r="F335" s="563"/>
      <c r="G335" s="614"/>
      <c r="H335" s="564"/>
      <c r="I335" s="565"/>
      <c r="J335" s="522"/>
      <c r="K335" s="533"/>
    </row>
    <row r="336" spans="1:11" x14ac:dyDescent="0.35">
      <c r="A336" s="577" t="s">
        <v>120</v>
      </c>
      <c r="B336" s="583" t="s">
        <v>1425</v>
      </c>
      <c r="C336" s="609"/>
      <c r="D336" s="585"/>
      <c r="E336" s="585"/>
      <c r="F336" s="585"/>
      <c r="G336" s="609"/>
      <c r="H336" s="609"/>
      <c r="I336" s="587"/>
      <c r="J336" s="610"/>
      <c r="K336" s="619"/>
    </row>
    <row r="337" spans="1:11" ht="23" x14ac:dyDescent="0.35">
      <c r="A337" s="548"/>
      <c r="B337" s="549" t="s">
        <v>1426</v>
      </c>
      <c r="C337" s="552" t="s">
        <v>1427</v>
      </c>
      <c r="D337" s="551" t="s">
        <v>14</v>
      </c>
      <c r="E337" s="551"/>
      <c r="F337" s="551"/>
      <c r="G337" s="553" t="s">
        <v>1428</v>
      </c>
      <c r="H337" s="553" t="s">
        <v>1429</v>
      </c>
      <c r="I337" s="555"/>
      <c r="J337" s="522"/>
      <c r="K337" s="533"/>
    </row>
    <row r="338" spans="1:11" ht="46" x14ac:dyDescent="0.35">
      <c r="A338" s="548"/>
      <c r="B338" s="549" t="s">
        <v>1430</v>
      </c>
      <c r="C338" s="552" t="s">
        <v>1431</v>
      </c>
      <c r="D338" s="551" t="s">
        <v>14</v>
      </c>
      <c r="E338" s="551"/>
      <c r="F338" s="551"/>
      <c r="G338" s="553" t="s">
        <v>1432</v>
      </c>
      <c r="H338" s="553" t="s">
        <v>1433</v>
      </c>
      <c r="I338" s="555"/>
      <c r="J338" s="522"/>
      <c r="K338" s="533"/>
    </row>
    <row r="339" spans="1:11" x14ac:dyDescent="0.35">
      <c r="A339" s="577" t="s">
        <v>1434</v>
      </c>
      <c r="B339" s="583" t="s">
        <v>1435</v>
      </c>
      <c r="C339" s="609"/>
      <c r="D339" s="585"/>
      <c r="E339" s="585"/>
      <c r="F339" s="585"/>
      <c r="G339" s="609"/>
      <c r="H339" s="609"/>
      <c r="I339" s="587"/>
      <c r="J339" s="610"/>
      <c r="K339" s="619"/>
    </row>
    <row r="340" spans="1:11" ht="46" x14ac:dyDescent="0.35">
      <c r="A340" s="548"/>
      <c r="B340" s="574" t="s">
        <v>504</v>
      </c>
      <c r="C340" s="554" t="s">
        <v>1436</v>
      </c>
      <c r="D340" s="551" t="s">
        <v>14</v>
      </c>
      <c r="E340" s="551"/>
      <c r="F340" s="551"/>
      <c r="G340" s="554" t="s">
        <v>1437</v>
      </c>
      <c r="H340" s="702" t="s">
        <v>1438</v>
      </c>
      <c r="I340" s="555"/>
      <c r="J340" s="522"/>
      <c r="K340" s="533"/>
    </row>
    <row r="341" spans="1:11" ht="34.5" x14ac:dyDescent="0.35">
      <c r="A341" s="574"/>
      <c r="B341" s="574" t="s">
        <v>1439</v>
      </c>
      <c r="C341" s="700" t="s">
        <v>1440</v>
      </c>
      <c r="D341" s="551"/>
      <c r="E341" s="551" t="s">
        <v>14</v>
      </c>
      <c r="F341" s="551"/>
      <c r="G341" s="555" t="s">
        <v>1441</v>
      </c>
      <c r="H341" s="702" t="s">
        <v>1438</v>
      </c>
      <c r="I341" s="555"/>
      <c r="J341" s="522"/>
      <c r="K341" s="533"/>
    </row>
    <row r="342" spans="1:11" ht="69" x14ac:dyDescent="0.35">
      <c r="A342" s="574"/>
      <c r="B342" s="574" t="s">
        <v>1442</v>
      </c>
      <c r="C342" s="554" t="s">
        <v>1443</v>
      </c>
      <c r="D342" s="551"/>
      <c r="E342" s="551" t="s">
        <v>14</v>
      </c>
      <c r="F342" s="551"/>
      <c r="G342" s="554" t="s">
        <v>1444</v>
      </c>
      <c r="H342" s="554" t="s">
        <v>1445</v>
      </c>
      <c r="I342" s="555"/>
      <c r="J342" s="522"/>
      <c r="K342" s="533"/>
    </row>
    <row r="343" spans="1:11" ht="103.5" x14ac:dyDescent="0.35">
      <c r="A343" s="574"/>
      <c r="B343" s="574" t="s">
        <v>1446</v>
      </c>
      <c r="C343" s="554" t="s">
        <v>1447</v>
      </c>
      <c r="D343" s="551" t="s">
        <v>14</v>
      </c>
      <c r="E343" s="551" t="s">
        <v>14</v>
      </c>
      <c r="F343" s="551"/>
      <c r="G343" s="555" t="s">
        <v>1448</v>
      </c>
      <c r="H343" s="554" t="s">
        <v>1449</v>
      </c>
      <c r="I343" s="555" t="s">
        <v>1450</v>
      </c>
      <c r="J343" s="522"/>
      <c r="K343" s="703"/>
    </row>
    <row r="344" spans="1:11" ht="23" x14ac:dyDescent="0.35">
      <c r="A344" s="574"/>
      <c r="B344" s="574" t="s">
        <v>1451</v>
      </c>
      <c r="C344" s="554" t="s">
        <v>1452</v>
      </c>
      <c r="D344" s="551" t="s">
        <v>14</v>
      </c>
      <c r="E344" s="551"/>
      <c r="F344" s="551"/>
      <c r="G344" s="554" t="s">
        <v>1453</v>
      </c>
      <c r="H344" s="555" t="s">
        <v>1454</v>
      </c>
      <c r="I344" s="702"/>
      <c r="J344" s="522"/>
      <c r="K344" s="703"/>
    </row>
    <row r="345" spans="1:11" ht="57.5" x14ac:dyDescent="0.35">
      <c r="A345" s="574"/>
      <c r="B345" s="574" t="s">
        <v>1455</v>
      </c>
      <c r="C345" s="554" t="s">
        <v>1456</v>
      </c>
      <c r="D345" s="551" t="s">
        <v>14</v>
      </c>
      <c r="E345" s="551" t="s">
        <v>14</v>
      </c>
      <c r="F345" s="551"/>
      <c r="G345" s="555" t="s">
        <v>1457</v>
      </c>
      <c r="H345" s="555" t="s">
        <v>1454</v>
      </c>
      <c r="I345" s="702" t="s">
        <v>1458</v>
      </c>
      <c r="J345" s="522"/>
      <c r="K345" s="703"/>
    </row>
    <row r="346" spans="1:11" ht="34.5" x14ac:dyDescent="0.35">
      <c r="A346" s="574"/>
      <c r="B346" s="574" t="s">
        <v>1459</v>
      </c>
      <c r="C346" s="554" t="s">
        <v>1649</v>
      </c>
      <c r="D346" s="551" t="s">
        <v>14</v>
      </c>
      <c r="E346" s="551" t="s">
        <v>14</v>
      </c>
      <c r="F346" s="551"/>
      <c r="G346" s="555" t="s">
        <v>1653</v>
      </c>
      <c r="H346" s="555" t="s">
        <v>1460</v>
      </c>
      <c r="I346" s="555" t="s">
        <v>1654</v>
      </c>
      <c r="J346" s="704"/>
      <c r="K346" s="533"/>
    </row>
    <row r="347" spans="1:11" x14ac:dyDescent="0.35">
      <c r="A347" s="689" t="s">
        <v>1461</v>
      </c>
      <c r="B347" s="689" t="s">
        <v>1462</v>
      </c>
      <c r="C347" s="689"/>
      <c r="D347" s="706"/>
      <c r="E347" s="706"/>
      <c r="F347" s="706"/>
      <c r="G347" s="707"/>
      <c r="H347" s="707"/>
      <c r="I347" s="707"/>
      <c r="J347" s="705"/>
      <c r="K347" s="619"/>
    </row>
    <row r="348" spans="1:11" x14ac:dyDescent="0.35">
      <c r="A348" s="687" t="s">
        <v>505</v>
      </c>
      <c r="B348" s="543" t="s">
        <v>1463</v>
      </c>
      <c r="C348" s="543"/>
      <c r="D348" s="585"/>
      <c r="E348" s="585"/>
      <c r="F348" s="585"/>
      <c r="G348" s="587"/>
      <c r="H348" s="587"/>
      <c r="I348" s="587"/>
      <c r="J348" s="705"/>
      <c r="K348" s="619"/>
    </row>
    <row r="349" spans="1:11" ht="69" x14ac:dyDescent="0.35">
      <c r="A349" s="574"/>
      <c r="B349" s="605" t="s">
        <v>505</v>
      </c>
      <c r="C349" s="554" t="s">
        <v>1464</v>
      </c>
      <c r="D349" s="560" t="s">
        <v>14</v>
      </c>
      <c r="E349" s="560" t="s">
        <v>14</v>
      </c>
      <c r="F349" s="560"/>
      <c r="G349" s="554" t="s">
        <v>1465</v>
      </c>
      <c r="H349" s="554" t="s">
        <v>85</v>
      </c>
      <c r="I349" s="554" t="s">
        <v>1466</v>
      </c>
      <c r="J349" s="704"/>
      <c r="K349" s="533"/>
    </row>
    <row r="350" spans="1:11" x14ac:dyDescent="0.35">
      <c r="A350" s="708" t="s">
        <v>506</v>
      </c>
      <c r="B350" s="624" t="s">
        <v>1532</v>
      </c>
      <c r="C350" s="589"/>
      <c r="D350" s="602"/>
      <c r="E350" s="602"/>
      <c r="F350" s="602"/>
      <c r="G350" s="709"/>
      <c r="H350" s="709"/>
      <c r="I350" s="547"/>
      <c r="J350" s="710"/>
      <c r="K350" s="711"/>
    </row>
    <row r="351" spans="1:11" ht="43.5" customHeight="1" x14ac:dyDescent="0.35">
      <c r="A351" s="607"/>
      <c r="B351" s="712" t="s">
        <v>569</v>
      </c>
      <c r="C351" s="550" t="s">
        <v>1533</v>
      </c>
      <c r="D351" s="559"/>
      <c r="E351" s="559" t="s">
        <v>14</v>
      </c>
      <c r="F351" s="559"/>
      <c r="G351" s="550" t="s">
        <v>1600</v>
      </c>
      <c r="H351" s="554" t="s">
        <v>85</v>
      </c>
      <c r="I351" s="730" t="s">
        <v>63</v>
      </c>
      <c r="J351" s="713" t="s">
        <v>63</v>
      </c>
      <c r="K351" s="592"/>
    </row>
    <row r="352" spans="1:11" x14ac:dyDescent="0.35">
      <c r="A352" s="607"/>
      <c r="B352" s="712" t="s">
        <v>507</v>
      </c>
      <c r="C352" s="550" t="s">
        <v>1534</v>
      </c>
      <c r="D352" s="559"/>
      <c r="E352" s="559"/>
      <c r="F352" s="559" t="s">
        <v>14</v>
      </c>
      <c r="G352" s="550" t="s">
        <v>1535</v>
      </c>
      <c r="H352" s="550" t="s">
        <v>1467</v>
      </c>
      <c r="I352" s="730"/>
      <c r="J352" s="713"/>
      <c r="K352" s="592"/>
    </row>
    <row r="353" spans="1:11" x14ac:dyDescent="0.35">
      <c r="A353" s="714" t="s">
        <v>1468</v>
      </c>
      <c r="B353" s="715" t="s">
        <v>1469</v>
      </c>
      <c r="C353" s="607"/>
      <c r="D353" s="559"/>
      <c r="E353" s="559"/>
      <c r="F353" s="559"/>
      <c r="G353" s="590"/>
      <c r="H353" s="590"/>
      <c r="I353" s="590"/>
      <c r="J353" s="713"/>
      <c r="K353" s="592"/>
    </row>
    <row r="354" spans="1:11" ht="34.5" x14ac:dyDescent="0.35">
      <c r="A354" s="716"/>
      <c r="B354" s="607" t="s">
        <v>1470</v>
      </c>
      <c r="C354" s="550" t="s">
        <v>1471</v>
      </c>
      <c r="D354" s="559" t="s">
        <v>14</v>
      </c>
      <c r="E354" s="559"/>
      <c r="F354" s="559"/>
      <c r="G354" s="550" t="s">
        <v>1472</v>
      </c>
      <c r="H354" s="555" t="s">
        <v>85</v>
      </c>
      <c r="I354" s="550"/>
      <c r="J354" s="713"/>
      <c r="K354" s="592"/>
    </row>
    <row r="355" spans="1:11" ht="23" x14ac:dyDescent="0.35">
      <c r="A355" s="607"/>
      <c r="B355" s="607" t="s">
        <v>1473</v>
      </c>
      <c r="C355" s="550" t="s">
        <v>1474</v>
      </c>
      <c r="D355" s="559"/>
      <c r="E355" s="559" t="s">
        <v>14</v>
      </c>
      <c r="F355" s="559"/>
      <c r="G355" s="550" t="s">
        <v>1475</v>
      </c>
      <c r="H355" s="555" t="s">
        <v>85</v>
      </c>
      <c r="I355" s="550"/>
      <c r="J355" s="713"/>
      <c r="K355" s="592"/>
    </row>
    <row r="356" spans="1:11" x14ac:dyDescent="0.35">
      <c r="A356" s="607"/>
      <c r="B356" s="607" t="s">
        <v>1476</v>
      </c>
      <c r="C356" s="550" t="s">
        <v>1477</v>
      </c>
      <c r="D356" s="559" t="s">
        <v>14</v>
      </c>
      <c r="E356" s="559" t="s">
        <v>14</v>
      </c>
      <c r="F356" s="559"/>
      <c r="G356" s="550" t="s">
        <v>1478</v>
      </c>
      <c r="H356" s="550" t="s">
        <v>1467</v>
      </c>
      <c r="I356" s="550"/>
      <c r="J356" s="713"/>
      <c r="K356" s="592"/>
    </row>
    <row r="357" spans="1:11" x14ac:dyDescent="0.35">
      <c r="A357" s="714" t="s">
        <v>1479</v>
      </c>
      <c r="B357" s="715" t="s">
        <v>1480</v>
      </c>
      <c r="C357" s="607"/>
      <c r="D357" s="559"/>
      <c r="E357" s="559"/>
      <c r="F357" s="717"/>
      <c r="G357" s="550"/>
      <c r="H357" s="550"/>
      <c r="I357" s="550"/>
      <c r="J357" s="713"/>
      <c r="K357" s="592"/>
    </row>
    <row r="358" spans="1:11" ht="34.5" x14ac:dyDescent="0.35">
      <c r="A358" s="607"/>
      <c r="B358" s="712" t="s">
        <v>1481</v>
      </c>
      <c r="C358" s="550" t="s">
        <v>1482</v>
      </c>
      <c r="D358" s="559" t="s">
        <v>14</v>
      </c>
      <c r="E358" s="559"/>
      <c r="F358" s="559"/>
      <c r="G358" s="550" t="s">
        <v>1483</v>
      </c>
      <c r="H358" s="555" t="s">
        <v>85</v>
      </c>
      <c r="I358" s="550"/>
      <c r="J358" s="713"/>
      <c r="K358" s="592"/>
    </row>
    <row r="359" spans="1:11" ht="34.5" x14ac:dyDescent="0.35">
      <c r="A359" s="607"/>
      <c r="B359" s="712" t="s">
        <v>1484</v>
      </c>
      <c r="C359" s="550" t="s">
        <v>1485</v>
      </c>
      <c r="D359" s="559" t="s">
        <v>14</v>
      </c>
      <c r="E359" s="559" t="s">
        <v>14</v>
      </c>
      <c r="F359" s="559"/>
      <c r="G359" s="550" t="s">
        <v>1486</v>
      </c>
      <c r="H359" s="555" t="s">
        <v>85</v>
      </c>
      <c r="I359" s="550" t="s">
        <v>1487</v>
      </c>
      <c r="J359" s="713"/>
      <c r="K359" s="592"/>
    </row>
    <row r="360" spans="1:11" ht="69" x14ac:dyDescent="0.35">
      <c r="A360" s="607"/>
      <c r="B360" s="712" t="s">
        <v>1488</v>
      </c>
      <c r="C360" s="550" t="s">
        <v>1489</v>
      </c>
      <c r="D360" s="559" t="s">
        <v>14</v>
      </c>
      <c r="E360" s="559" t="s">
        <v>14</v>
      </c>
      <c r="F360" s="559"/>
      <c r="G360" s="550" t="s">
        <v>1490</v>
      </c>
      <c r="H360" s="550" t="s">
        <v>1491</v>
      </c>
      <c r="I360" s="550"/>
      <c r="J360" s="713"/>
      <c r="K360" s="592"/>
    </row>
    <row r="361" spans="1:11" x14ac:dyDescent="0.35">
      <c r="A361" s="607" t="s">
        <v>1492</v>
      </c>
      <c r="B361" s="715" t="s">
        <v>1493</v>
      </c>
      <c r="C361" s="607"/>
      <c r="D361" s="559"/>
      <c r="E361" s="559"/>
      <c r="F361" s="717"/>
      <c r="G361" s="550"/>
      <c r="H361" s="550"/>
      <c r="I361" s="550"/>
      <c r="J361" s="713"/>
      <c r="K361" s="592"/>
    </row>
    <row r="362" spans="1:11" ht="23" x14ac:dyDescent="0.35">
      <c r="A362" s="607"/>
      <c r="B362" s="712" t="s">
        <v>1494</v>
      </c>
      <c r="C362" s="550" t="s">
        <v>1495</v>
      </c>
      <c r="D362" s="559" t="s">
        <v>14</v>
      </c>
      <c r="E362" s="559" t="s">
        <v>14</v>
      </c>
      <c r="F362" s="559"/>
      <c r="G362" s="550" t="s">
        <v>1544</v>
      </c>
      <c r="H362" s="554" t="s">
        <v>85</v>
      </c>
      <c r="I362" s="550" t="s">
        <v>1545</v>
      </c>
      <c r="J362" s="713"/>
      <c r="K362" s="592"/>
    </row>
    <row r="363" spans="1:11" x14ac:dyDescent="0.35">
      <c r="A363" s="689" t="s">
        <v>1496</v>
      </c>
      <c r="B363" s="689" t="s">
        <v>119</v>
      </c>
      <c r="C363" s="689"/>
      <c r="D363" s="706"/>
      <c r="E363" s="706"/>
      <c r="F363" s="706"/>
      <c r="G363" s="707"/>
      <c r="H363" s="707"/>
      <c r="I363" s="707"/>
      <c r="J363" s="705"/>
      <c r="K363" s="619"/>
    </row>
    <row r="364" spans="1:11" ht="115" x14ac:dyDescent="0.35">
      <c r="A364" s="574"/>
      <c r="B364" s="548" t="s">
        <v>1497</v>
      </c>
      <c r="C364" s="554" t="s">
        <v>1498</v>
      </c>
      <c r="D364" s="551"/>
      <c r="E364" s="551" t="s">
        <v>14</v>
      </c>
      <c r="F364" s="551"/>
      <c r="G364" s="607" t="s">
        <v>1499</v>
      </c>
      <c r="H364" s="552" t="s">
        <v>1500</v>
      </c>
      <c r="I364" s="555"/>
      <c r="J364" s="704"/>
      <c r="K364" s="533"/>
    </row>
    <row r="365" spans="1:11" ht="57.5" x14ac:dyDescent="0.35">
      <c r="A365" s="574"/>
      <c r="B365" s="548" t="s">
        <v>1501</v>
      </c>
      <c r="C365" s="554" t="s">
        <v>1502</v>
      </c>
      <c r="D365" s="551" t="s">
        <v>14</v>
      </c>
      <c r="E365" s="551"/>
      <c r="F365" s="551"/>
      <c r="G365" s="555" t="s">
        <v>1503</v>
      </c>
      <c r="H365" s="552" t="s">
        <v>1500</v>
      </c>
      <c r="I365" s="555"/>
      <c r="J365" s="704"/>
      <c r="K365" s="533"/>
    </row>
  </sheetData>
  <mergeCells count="5">
    <mergeCell ref="A2:G2"/>
    <mergeCell ref="A12:G12"/>
    <mergeCell ref="A14:G14"/>
    <mergeCell ref="A28:I28"/>
    <mergeCell ref="B313:G313"/>
  </mergeCells>
  <pageMargins left="0.70866141732283472" right="0.70866141732283472" top="0.74803149606299213" bottom="0.74803149606299213" header="0.31496062992125984" footer="0.31496062992125984"/>
  <pageSetup paperSize="9" scale="5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D22" sqref="D22"/>
    </sheetView>
  </sheetViews>
  <sheetFormatPr defaultRowHeight="14.5" x14ac:dyDescent="0.35"/>
  <cols>
    <col min="1" max="1" width="20.7265625" customWidth="1"/>
    <col min="2" max="2" width="16.453125" customWidth="1"/>
    <col min="3" max="3" width="16.81640625" style="316" customWidth="1"/>
    <col min="4" max="4" width="16.81640625" customWidth="1"/>
    <col min="5" max="5" width="16.81640625" style="310" customWidth="1"/>
    <col min="6" max="6" width="18.7265625" customWidth="1"/>
    <col min="7" max="7" width="16.81640625" customWidth="1"/>
  </cols>
  <sheetData>
    <row r="1" spans="1:7" ht="15.5" x14ac:dyDescent="0.35">
      <c r="A1" s="323" t="s">
        <v>200</v>
      </c>
      <c r="B1" s="50"/>
      <c r="C1" s="340"/>
      <c r="D1" s="50"/>
      <c r="E1" s="50"/>
      <c r="F1" s="50"/>
      <c r="G1" s="50"/>
    </row>
    <row r="2" spans="1:7" ht="15.5" x14ac:dyDescent="0.35">
      <c r="A2" s="50"/>
      <c r="B2" s="50"/>
      <c r="C2" s="340"/>
      <c r="D2" s="50"/>
      <c r="E2" s="50"/>
      <c r="F2" s="50"/>
      <c r="G2" s="50"/>
    </row>
    <row r="3" spans="1:7" s="310" customFormat="1" ht="15.5" x14ac:dyDescent="0.35">
      <c r="A3" s="50"/>
      <c r="B3" s="50"/>
      <c r="C3" s="340"/>
      <c r="D3" s="50"/>
      <c r="E3" s="50"/>
      <c r="F3" s="50"/>
      <c r="G3" s="50"/>
    </row>
    <row r="4" spans="1:7" s="310" customFormat="1" ht="15.5" x14ac:dyDescent="0.35">
      <c r="A4" s="323" t="s">
        <v>425</v>
      </c>
      <c r="B4" s="50"/>
      <c r="C4" s="340"/>
      <c r="D4" s="50"/>
      <c r="E4" s="50"/>
      <c r="F4" s="50"/>
      <c r="G4" s="50"/>
    </row>
    <row r="5" spans="1:7" ht="15.5" x14ac:dyDescent="0.35">
      <c r="A5" s="323" t="s">
        <v>465</v>
      </c>
      <c r="B5" s="50"/>
      <c r="C5" s="340"/>
      <c r="D5" s="50"/>
      <c r="E5" s="50"/>
      <c r="F5" s="50"/>
      <c r="G5" s="50"/>
    </row>
    <row r="6" spans="1:7" ht="15.5" x14ac:dyDescent="0.35">
      <c r="A6" s="50"/>
      <c r="B6" s="50"/>
      <c r="C6" s="340"/>
      <c r="D6" s="50"/>
      <c r="E6" s="50"/>
      <c r="F6" s="50"/>
      <c r="G6" s="50"/>
    </row>
    <row r="7" spans="1:7" ht="15.5" x14ac:dyDescent="0.35">
      <c r="A7" s="333" t="s">
        <v>480</v>
      </c>
      <c r="B7" s="324"/>
      <c r="C7" s="341"/>
      <c r="D7" s="324"/>
      <c r="E7" s="324"/>
      <c r="F7" s="324"/>
      <c r="G7" s="324"/>
    </row>
    <row r="8" spans="1:7" ht="15.5" x14ac:dyDescent="0.35">
      <c r="A8" s="50"/>
      <c r="B8" s="50"/>
      <c r="C8" s="341"/>
      <c r="D8" s="324"/>
      <c r="E8" s="324"/>
      <c r="F8" s="324"/>
      <c r="G8" s="324"/>
    </row>
    <row r="9" spans="1:7" ht="15.5" x14ac:dyDescent="0.35">
      <c r="A9" s="334"/>
      <c r="B9" s="325" t="s">
        <v>63</v>
      </c>
      <c r="C9" s="342" t="s">
        <v>63</v>
      </c>
      <c r="D9" s="326"/>
      <c r="E9" s="326"/>
      <c r="F9" s="326" t="s">
        <v>63</v>
      </c>
      <c r="G9" s="327"/>
    </row>
    <row r="10" spans="1:7" ht="46.5" x14ac:dyDescent="0.35">
      <c r="A10" s="2"/>
      <c r="B10" s="337" t="s">
        <v>129</v>
      </c>
      <c r="C10" s="343" t="s">
        <v>121</v>
      </c>
      <c r="D10" s="337" t="s">
        <v>418</v>
      </c>
      <c r="E10" s="337" t="s">
        <v>424</v>
      </c>
      <c r="F10" s="337" t="s">
        <v>454</v>
      </c>
      <c r="G10" s="343" t="s">
        <v>455</v>
      </c>
    </row>
    <row r="11" spans="1:7" ht="15.5" x14ac:dyDescent="0.35">
      <c r="A11" s="338" t="s">
        <v>466</v>
      </c>
      <c r="B11" s="339"/>
      <c r="C11" s="344">
        <f>SUM(C13:C15)</f>
        <v>0</v>
      </c>
      <c r="D11" s="339"/>
      <c r="E11" s="339"/>
      <c r="F11" s="339">
        <f>SUM(F13:F15)</f>
        <v>0</v>
      </c>
      <c r="G11" s="339">
        <f>SUM(C11:F11)</f>
        <v>0</v>
      </c>
    </row>
    <row r="12" spans="1:7" ht="15.5" x14ac:dyDescent="0.35">
      <c r="A12" s="2" t="s">
        <v>419</v>
      </c>
      <c r="B12" s="329"/>
      <c r="C12" s="345"/>
      <c r="D12" s="330"/>
      <c r="E12" s="330"/>
      <c r="F12" s="330"/>
      <c r="G12" s="330"/>
    </row>
    <row r="13" spans="1:7" ht="15.5" x14ac:dyDescent="0.35">
      <c r="A13" s="328" t="s">
        <v>366</v>
      </c>
      <c r="B13" s="329"/>
      <c r="C13" s="345" t="s">
        <v>420</v>
      </c>
      <c r="D13" s="330"/>
      <c r="E13" s="330"/>
      <c r="F13" s="330"/>
      <c r="G13" s="330">
        <f>SUM(C13:F13)</f>
        <v>0</v>
      </c>
    </row>
    <row r="14" spans="1:7" ht="15.5" x14ac:dyDescent="0.35">
      <c r="A14" s="328" t="s">
        <v>367</v>
      </c>
      <c r="B14" s="329"/>
      <c r="C14" s="345" t="s">
        <v>63</v>
      </c>
      <c r="D14" s="330"/>
      <c r="E14" s="330"/>
      <c r="F14" s="330" t="s">
        <v>420</v>
      </c>
      <c r="G14" s="330">
        <f>SUM(C14:F14)</f>
        <v>0</v>
      </c>
    </row>
    <row r="15" spans="1:7" ht="15.5" x14ac:dyDescent="0.35">
      <c r="A15" s="328" t="s">
        <v>421</v>
      </c>
      <c r="B15" s="329"/>
      <c r="C15" s="345" t="s">
        <v>63</v>
      </c>
      <c r="D15" s="330"/>
      <c r="E15" s="330"/>
      <c r="F15" s="330"/>
      <c r="G15" s="330">
        <f t="shared" ref="G15" si="0">SUM(C15:F15)</f>
        <v>0</v>
      </c>
    </row>
    <row r="16" spans="1:7" ht="15.5" x14ac:dyDescent="0.35">
      <c r="A16" s="338" t="s">
        <v>467</v>
      </c>
      <c r="B16" s="339">
        <f>SUM(B18:B20)</f>
        <v>0</v>
      </c>
      <c r="C16" s="344">
        <f>SUM(C18:C20)</f>
        <v>0</v>
      </c>
      <c r="D16" s="339"/>
      <c r="E16" s="339"/>
      <c r="F16" s="339">
        <f t="shared" ref="F16" si="1">SUM(F18:F20)</f>
        <v>0</v>
      </c>
      <c r="G16" s="339">
        <f>SUM(B16:F16)</f>
        <v>0</v>
      </c>
    </row>
    <row r="17" spans="1:7" ht="15.5" x14ac:dyDescent="0.35">
      <c r="A17" s="2" t="s">
        <v>419</v>
      </c>
      <c r="B17" s="329"/>
      <c r="C17" s="345"/>
      <c r="D17" s="330"/>
      <c r="E17" s="330"/>
      <c r="F17" s="330"/>
      <c r="G17" s="330"/>
    </row>
    <row r="18" spans="1:7" ht="15.5" x14ac:dyDescent="0.35">
      <c r="A18" s="328" t="s">
        <v>366</v>
      </c>
      <c r="B18" s="329" t="s">
        <v>63</v>
      </c>
      <c r="C18" s="345"/>
      <c r="D18" s="330"/>
      <c r="E18" s="330"/>
      <c r="F18" s="330"/>
      <c r="G18" s="330">
        <f>SUM(B18:F18)</f>
        <v>0</v>
      </c>
    </row>
    <row r="19" spans="1:7" ht="15.5" x14ac:dyDescent="0.35">
      <c r="A19" s="328" t="s">
        <v>367</v>
      </c>
      <c r="B19" s="329" t="s">
        <v>63</v>
      </c>
      <c r="C19" s="345"/>
      <c r="D19" s="330"/>
      <c r="E19" s="330"/>
      <c r="F19" s="330"/>
      <c r="G19" s="330">
        <f t="shared" ref="G19:G20" si="2">SUM(B19:F19)</f>
        <v>0</v>
      </c>
    </row>
    <row r="20" spans="1:7" ht="15.5" x14ac:dyDescent="0.35">
      <c r="A20" s="328" t="s">
        <v>422</v>
      </c>
      <c r="B20" s="329" t="s">
        <v>63</v>
      </c>
      <c r="C20" s="345"/>
      <c r="D20" s="330"/>
      <c r="E20" s="330"/>
      <c r="F20" s="330"/>
      <c r="G20" s="330">
        <f t="shared" si="2"/>
        <v>0</v>
      </c>
    </row>
    <row r="21" spans="1:7" ht="15.5" x14ac:dyDescent="0.35">
      <c r="A21" s="50"/>
      <c r="B21" s="50"/>
      <c r="C21" s="340"/>
      <c r="D21" s="50"/>
      <c r="E21" s="50"/>
      <c r="F21" s="50"/>
      <c r="G21" s="50"/>
    </row>
    <row r="22" spans="1:7" ht="15.5" x14ac:dyDescent="0.35">
      <c r="A22" s="50"/>
      <c r="B22" s="50"/>
      <c r="C22" s="340"/>
      <c r="D22" s="50"/>
      <c r="E22" s="50"/>
      <c r="F22" s="50"/>
      <c r="G22" s="50"/>
    </row>
    <row r="23" spans="1:7" ht="15.5" x14ac:dyDescent="0.35">
      <c r="A23" s="50"/>
      <c r="B23" s="331"/>
      <c r="C23" s="340"/>
      <c r="D23" s="50"/>
      <c r="E23" s="50"/>
      <c r="F23" s="50"/>
      <c r="G23" s="50"/>
    </row>
    <row r="24" spans="1:7" ht="15.5" x14ac:dyDescent="0.35">
      <c r="A24" s="332"/>
      <c r="B24" s="50"/>
      <c r="C24" s="340"/>
      <c r="D24" s="50"/>
      <c r="E24" s="50"/>
      <c r="F24" s="50"/>
      <c r="G24" s="50"/>
    </row>
    <row r="25" spans="1:7" ht="15.5" x14ac:dyDescent="0.35">
      <c r="A25" s="50"/>
      <c r="B25" s="50"/>
      <c r="C25" s="340"/>
      <c r="D25" s="50"/>
      <c r="E25" s="50"/>
      <c r="F25" s="50"/>
      <c r="G25" s="50"/>
    </row>
    <row r="26" spans="1:7" ht="15.5" x14ac:dyDescent="0.35">
      <c r="A26" s="50" t="s">
        <v>423</v>
      </c>
      <c r="B26" s="50"/>
      <c r="C26" s="340"/>
      <c r="D26" s="50"/>
      <c r="E26" s="50"/>
      <c r="F26" s="50"/>
      <c r="G26" s="5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30" sqref="A30"/>
    </sheetView>
  </sheetViews>
  <sheetFormatPr defaultRowHeight="14.5" x14ac:dyDescent="0.35"/>
  <cols>
    <col min="1" max="1" width="41" customWidth="1"/>
    <col min="2" max="2" width="11.81640625" customWidth="1"/>
    <col min="3" max="3" width="12.7265625" customWidth="1"/>
    <col min="4" max="4" width="14.1796875" customWidth="1"/>
    <col min="5" max="6" width="12.7265625" customWidth="1"/>
    <col min="7" max="7" width="12.26953125" customWidth="1"/>
  </cols>
  <sheetData>
    <row r="1" spans="1:7" ht="15.5" x14ac:dyDescent="0.35">
      <c r="A1" s="233" t="s">
        <v>203</v>
      </c>
      <c r="B1" s="234"/>
      <c r="C1" s="235"/>
      <c r="D1" s="235"/>
      <c r="E1" s="234"/>
      <c r="F1" s="234"/>
      <c r="G1" s="234"/>
    </row>
    <row r="2" spans="1:7" ht="15.5" x14ac:dyDescent="0.35">
      <c r="A2" s="235"/>
      <c r="B2" s="234"/>
      <c r="C2" s="235"/>
      <c r="D2" s="235"/>
      <c r="E2" s="234"/>
      <c r="F2" s="234"/>
      <c r="G2" s="234"/>
    </row>
    <row r="3" spans="1:7" ht="15.5" x14ac:dyDescent="0.35">
      <c r="A3" s="233" t="s">
        <v>363</v>
      </c>
      <c r="B3" s="234"/>
      <c r="C3" s="234"/>
      <c r="D3" s="234"/>
      <c r="E3" s="234"/>
      <c r="F3" s="234"/>
      <c r="G3" s="234"/>
    </row>
    <row r="4" spans="1:7" ht="15.5" x14ac:dyDescent="0.35">
      <c r="A4" s="233"/>
      <c r="B4" s="234"/>
      <c r="C4" s="234"/>
      <c r="D4" s="234"/>
      <c r="E4" s="234"/>
      <c r="F4" s="234"/>
      <c r="G4" s="234"/>
    </row>
    <row r="5" spans="1:7" ht="15.5" x14ac:dyDescent="0.35">
      <c r="A5" s="233" t="s">
        <v>364</v>
      </c>
      <c r="B5" s="372" t="s">
        <v>473</v>
      </c>
      <c r="C5" s="234"/>
      <c r="D5" s="236" t="s">
        <v>192</v>
      </c>
      <c r="E5" s="234"/>
      <c r="F5" s="234"/>
      <c r="G5" s="234"/>
    </row>
    <row r="6" spans="1:7" ht="15.5" x14ac:dyDescent="0.35">
      <c r="A6" s="234"/>
      <c r="B6" s="234"/>
      <c r="C6" s="234"/>
      <c r="D6" s="234"/>
      <c r="E6" s="234"/>
      <c r="F6" s="234"/>
      <c r="G6" s="237"/>
    </row>
    <row r="7" spans="1:7" ht="15.5" x14ac:dyDescent="0.35">
      <c r="A7" s="251" t="s">
        <v>129</v>
      </c>
      <c r="B7" s="252" t="s">
        <v>252</v>
      </c>
      <c r="C7" s="801" t="s">
        <v>365</v>
      </c>
      <c r="D7" s="802"/>
      <c r="E7" s="802"/>
      <c r="F7" s="802"/>
      <c r="G7" s="803"/>
    </row>
    <row r="8" spans="1:7" ht="15.5" x14ac:dyDescent="0.35">
      <c r="A8" s="239"/>
      <c r="B8" s="239"/>
      <c r="C8" s="240" t="s">
        <v>366</v>
      </c>
      <c r="D8" s="240" t="s">
        <v>367</v>
      </c>
      <c r="E8" s="241" t="s">
        <v>373</v>
      </c>
      <c r="F8" s="241" t="s">
        <v>374</v>
      </c>
      <c r="G8" s="241" t="s">
        <v>375</v>
      </c>
    </row>
    <row r="9" spans="1:7" ht="15.5" x14ac:dyDescent="0.35">
      <c r="A9" s="242" t="s">
        <v>368</v>
      </c>
      <c r="B9" s="243">
        <f>SUM(C9:G9)</f>
        <v>0</v>
      </c>
      <c r="C9" s="244"/>
      <c r="D9" s="244"/>
      <c r="E9" s="243"/>
      <c r="F9" s="243"/>
      <c r="G9" s="243"/>
    </row>
    <row r="10" spans="1:7" ht="15.5" x14ac:dyDescent="0.35">
      <c r="A10" s="242" t="s">
        <v>369</v>
      </c>
      <c r="B10" s="243">
        <f>SUM(C10:G10)</f>
        <v>0</v>
      </c>
      <c r="C10" s="244"/>
      <c r="D10" s="244"/>
      <c r="E10" s="244"/>
      <c r="F10" s="244"/>
      <c r="G10" s="244"/>
    </row>
    <row r="11" spans="1:7" ht="15.5" x14ac:dyDescent="0.35">
      <c r="A11" s="242" t="s">
        <v>370</v>
      </c>
      <c r="B11" s="243">
        <f>SUM(C11:G11)</f>
        <v>0</v>
      </c>
      <c r="C11" s="245"/>
      <c r="D11" s="245"/>
      <c r="E11" s="243"/>
      <c r="F11" s="243"/>
      <c r="G11" s="243"/>
    </row>
    <row r="12" spans="1:7" ht="15.5" x14ac:dyDescent="0.35">
      <c r="A12" s="242"/>
      <c r="B12" s="243"/>
      <c r="C12" s="245"/>
      <c r="D12" s="245"/>
      <c r="E12" s="243"/>
      <c r="F12" s="243"/>
      <c r="G12" s="243"/>
    </row>
    <row r="13" spans="1:7" ht="15.5" x14ac:dyDescent="0.35">
      <c r="A13" s="248" t="s">
        <v>371</v>
      </c>
      <c r="B13" s="249">
        <f>B9+B10-B11</f>
        <v>0</v>
      </c>
      <c r="C13" s="249"/>
      <c r="D13" s="249"/>
      <c r="E13" s="249"/>
      <c r="F13" s="249"/>
      <c r="G13" s="249"/>
    </row>
    <row r="14" spans="1:7" ht="15.5" x14ac:dyDescent="0.35">
      <c r="A14" s="242"/>
      <c r="B14" s="243"/>
      <c r="C14" s="245"/>
      <c r="D14" s="245"/>
      <c r="E14" s="243"/>
      <c r="F14" s="243"/>
      <c r="G14" s="243"/>
    </row>
    <row r="15" spans="1:7" ht="15.5" x14ac:dyDescent="0.35">
      <c r="A15" s="238" t="s">
        <v>372</v>
      </c>
      <c r="B15" s="243"/>
      <c r="C15" s="245"/>
      <c r="D15" s="245"/>
      <c r="E15" s="243"/>
      <c r="F15" s="243"/>
      <c r="G15" s="243"/>
    </row>
    <row r="16" spans="1:7" ht="15.5" x14ac:dyDescent="0.35">
      <c r="A16" s="238"/>
      <c r="B16" s="243"/>
      <c r="C16" s="245"/>
      <c r="D16" s="245"/>
      <c r="E16" s="243"/>
      <c r="F16" s="243"/>
      <c r="G16" s="243"/>
    </row>
    <row r="17" spans="1:7" ht="15.5" x14ac:dyDescent="0.35">
      <c r="A17" s="242" t="s">
        <v>368</v>
      </c>
      <c r="B17" s="243">
        <f>SUM(C17:G17)</f>
        <v>0</v>
      </c>
      <c r="C17" s="246"/>
      <c r="D17" s="246"/>
      <c r="E17" s="246"/>
      <c r="F17" s="246"/>
      <c r="G17" s="246"/>
    </row>
    <row r="18" spans="1:7" ht="15.5" x14ac:dyDescent="0.35">
      <c r="A18" s="242" t="s">
        <v>369</v>
      </c>
      <c r="B18" s="243">
        <f>SUM(C18:G18)</f>
        <v>0</v>
      </c>
      <c r="C18" s="244"/>
      <c r="D18" s="244"/>
      <c r="E18" s="244"/>
      <c r="F18" s="244"/>
      <c r="G18" s="244"/>
    </row>
    <row r="19" spans="1:7" ht="15.5" x14ac:dyDescent="0.35">
      <c r="A19" s="242" t="s">
        <v>370</v>
      </c>
      <c r="B19" s="243">
        <f>SUM(C19:G19)</f>
        <v>0</v>
      </c>
      <c r="C19" s="243"/>
      <c r="D19" s="243"/>
      <c r="E19" s="243"/>
      <c r="F19" s="243"/>
      <c r="G19" s="243"/>
    </row>
    <row r="20" spans="1:7" ht="15.5" x14ac:dyDescent="0.35">
      <c r="A20" s="242"/>
      <c r="B20" s="243"/>
      <c r="C20" s="243"/>
      <c r="D20" s="243"/>
      <c r="E20" s="243"/>
      <c r="F20" s="243"/>
      <c r="G20" s="243"/>
    </row>
    <row r="21" spans="1:7" ht="15.5" x14ac:dyDescent="0.35">
      <c r="A21" s="248" t="s">
        <v>371</v>
      </c>
      <c r="B21" s="250">
        <f>B17+B18-B19</f>
        <v>0</v>
      </c>
      <c r="C21" s="250"/>
      <c r="D21" s="250"/>
      <c r="E21" s="250"/>
      <c r="F21" s="250"/>
      <c r="G21" s="250">
        <v>0</v>
      </c>
    </row>
    <row r="23" spans="1:7" x14ac:dyDescent="0.35">
      <c r="C23" s="247"/>
      <c r="D23" s="247"/>
      <c r="E23" s="247"/>
      <c r="F23" s="247"/>
    </row>
    <row r="25" spans="1:7" x14ac:dyDescent="0.35">
      <c r="A25" t="s">
        <v>201</v>
      </c>
    </row>
  </sheetData>
  <mergeCells count="1">
    <mergeCell ref="C7:G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5"/>
  <sheetViews>
    <sheetView workbookViewId="0">
      <pane xSplit="9" ySplit="11" topLeftCell="J27" activePane="bottomRight" state="frozen"/>
      <selection pane="topRight" activeCell="J1" sqref="J1"/>
      <selection pane="bottomLeft" activeCell="A12" sqref="A12"/>
      <selection pane="bottomRight" activeCell="M26" sqref="M26"/>
    </sheetView>
  </sheetViews>
  <sheetFormatPr defaultRowHeight="14.5" x14ac:dyDescent="0.35"/>
  <cols>
    <col min="1" max="1" width="10.26953125" customWidth="1"/>
    <col min="4" max="4" width="14.7265625" customWidth="1"/>
    <col min="6" max="6" width="15.1796875" customWidth="1"/>
    <col min="7" max="7" width="20" customWidth="1"/>
    <col min="10" max="10" width="16.1796875" customWidth="1"/>
    <col min="11" max="11" width="13.26953125" customWidth="1"/>
    <col min="12" max="12" width="15" customWidth="1"/>
    <col min="13" max="13" width="13.7265625" customWidth="1"/>
    <col min="14" max="14" width="14.1796875" customWidth="1"/>
    <col min="15" max="15" width="15.453125" customWidth="1"/>
    <col min="16" max="16" width="12.54296875" customWidth="1"/>
    <col min="17" max="17" width="33.54296875" customWidth="1"/>
  </cols>
  <sheetData>
    <row r="2" spans="1:17" x14ac:dyDescent="0.35">
      <c r="A2" s="389"/>
      <c r="B2" s="390" t="s">
        <v>576</v>
      </c>
      <c r="C2" s="390"/>
      <c r="D2" s="391"/>
      <c r="E2" s="390"/>
      <c r="F2" s="390"/>
      <c r="G2" s="390"/>
      <c r="H2" s="392"/>
      <c r="I2" s="392"/>
      <c r="J2" s="389"/>
      <c r="K2" s="389"/>
      <c r="L2" s="389"/>
      <c r="M2" s="393"/>
      <c r="N2" s="389"/>
      <c r="O2" s="389"/>
      <c r="P2" s="394"/>
      <c r="Q2" s="395"/>
    </row>
    <row r="3" spans="1:17" x14ac:dyDescent="0.35">
      <c r="A3" s="395"/>
      <c r="B3" s="396"/>
      <c r="C3" s="396"/>
      <c r="D3" s="396"/>
      <c r="E3" s="396"/>
      <c r="F3" s="396"/>
      <c r="G3" s="396"/>
      <c r="H3" s="397"/>
      <c r="I3" s="397"/>
      <c r="J3" s="396"/>
      <c r="K3" s="396"/>
      <c r="L3" s="396"/>
      <c r="M3" s="398"/>
      <c r="N3" s="399"/>
      <c r="O3" s="399"/>
      <c r="P3" s="400"/>
      <c r="Q3" s="395"/>
    </row>
    <row r="4" spans="1:17" ht="58.5" x14ac:dyDescent="0.35">
      <c r="A4" s="418" t="s">
        <v>577</v>
      </c>
      <c r="B4" s="418" t="s">
        <v>578</v>
      </c>
      <c r="C4" s="418" t="s">
        <v>579</v>
      </c>
      <c r="D4" s="418" t="s">
        <v>580</v>
      </c>
      <c r="E4" s="418" t="s">
        <v>581</v>
      </c>
      <c r="F4" s="418" t="s">
        <v>582</v>
      </c>
      <c r="G4" s="418" t="s">
        <v>583</v>
      </c>
      <c r="H4" s="418" t="s">
        <v>584</v>
      </c>
      <c r="I4" s="419" t="s">
        <v>199</v>
      </c>
      <c r="J4" s="419" t="s">
        <v>585</v>
      </c>
      <c r="K4" s="419" t="s">
        <v>586</v>
      </c>
      <c r="L4" s="419" t="s">
        <v>587</v>
      </c>
      <c r="M4" s="419" t="s">
        <v>588</v>
      </c>
      <c r="N4" s="419" t="s">
        <v>589</v>
      </c>
      <c r="O4" s="419" t="s">
        <v>590</v>
      </c>
      <c r="P4" s="419" t="s">
        <v>591</v>
      </c>
      <c r="Q4" s="419" t="s">
        <v>592</v>
      </c>
    </row>
    <row r="5" spans="1:17" x14ac:dyDescent="0.35">
      <c r="A5" s="401"/>
      <c r="B5" s="402"/>
      <c r="C5" s="402"/>
      <c r="D5" s="401"/>
      <c r="E5" s="402"/>
      <c r="F5" s="402"/>
      <c r="G5" s="402"/>
      <c r="H5" s="403">
        <v>359</v>
      </c>
      <c r="I5" s="403">
        <v>40</v>
      </c>
      <c r="J5" s="404"/>
      <c r="K5" s="404"/>
      <c r="L5" s="404"/>
      <c r="M5" s="404"/>
      <c r="N5" s="404"/>
      <c r="O5" s="404"/>
      <c r="P5" s="405"/>
      <c r="Q5" s="406"/>
    </row>
    <row r="6" spans="1:17" x14ac:dyDescent="0.35">
      <c r="A6" s="401"/>
      <c r="B6" s="402"/>
      <c r="C6" s="402"/>
      <c r="D6" s="401"/>
      <c r="E6" s="402"/>
      <c r="F6" s="402"/>
      <c r="G6" s="402"/>
      <c r="H6" s="403">
        <v>358</v>
      </c>
      <c r="I6" s="403">
        <v>40</v>
      </c>
      <c r="J6" s="404"/>
      <c r="K6" s="404"/>
      <c r="L6" s="404"/>
      <c r="M6" s="404"/>
      <c r="N6" s="404"/>
      <c r="O6" s="404"/>
      <c r="P6" s="405"/>
      <c r="Q6" s="406"/>
    </row>
    <row r="7" spans="1:17" x14ac:dyDescent="0.35">
      <c r="A7" s="407"/>
      <c r="B7" s="408"/>
      <c r="C7" s="408"/>
      <c r="D7" s="407"/>
      <c r="E7" s="408"/>
      <c r="F7" s="408"/>
      <c r="G7" s="408"/>
      <c r="H7" s="409">
        <v>45</v>
      </c>
      <c r="I7" s="409">
        <v>40</v>
      </c>
      <c r="J7" s="410"/>
      <c r="K7" s="410"/>
      <c r="L7" s="410"/>
      <c r="M7" s="410"/>
      <c r="N7" s="410"/>
      <c r="O7" s="410"/>
      <c r="P7" s="411"/>
      <c r="Q7" s="412"/>
    </row>
    <row r="8" spans="1:17" x14ac:dyDescent="0.35">
      <c r="A8" s="407"/>
      <c r="B8" s="408"/>
      <c r="C8" s="408"/>
      <c r="D8" s="407"/>
      <c r="E8" s="408"/>
      <c r="F8" s="408"/>
      <c r="G8" s="408"/>
      <c r="H8" s="409">
        <v>5</v>
      </c>
      <c r="I8" s="409">
        <v>40</v>
      </c>
      <c r="J8" s="410"/>
      <c r="K8" s="410"/>
      <c r="L8" s="410"/>
      <c r="M8" s="410"/>
      <c r="N8" s="410"/>
      <c r="O8" s="410"/>
      <c r="P8" s="411"/>
      <c r="Q8" s="412"/>
    </row>
    <row r="9" spans="1:17" x14ac:dyDescent="0.35">
      <c r="A9" s="407"/>
      <c r="B9" s="408"/>
      <c r="C9" s="408"/>
      <c r="D9" s="407"/>
      <c r="E9" s="408"/>
      <c r="F9" s="408"/>
      <c r="G9" s="408"/>
      <c r="H9" s="409">
        <v>15</v>
      </c>
      <c r="I9" s="409">
        <v>40</v>
      </c>
      <c r="J9" s="410"/>
      <c r="K9" s="410"/>
      <c r="L9" s="410"/>
      <c r="M9" s="410"/>
      <c r="N9" s="410"/>
      <c r="O9" s="410"/>
      <c r="P9" s="411"/>
      <c r="Q9" s="412"/>
    </row>
    <row r="10" spans="1:17" x14ac:dyDescent="0.35">
      <c r="A10" s="395"/>
      <c r="B10" s="389"/>
      <c r="C10" s="389"/>
      <c r="D10" s="395"/>
      <c r="E10" s="389"/>
      <c r="F10" s="389"/>
      <c r="G10" s="389"/>
      <c r="H10" s="392"/>
      <c r="I10" s="392"/>
      <c r="J10" s="389"/>
      <c r="K10" s="389"/>
      <c r="L10" s="389"/>
      <c r="M10" s="393"/>
      <c r="N10" s="413" t="s">
        <v>252</v>
      </c>
      <c r="O10" s="414">
        <f>O7+O8+O9</f>
        <v>0</v>
      </c>
      <c r="P10" s="394"/>
      <c r="Q10" s="395"/>
    </row>
    <row r="11" spans="1:17" x14ac:dyDescent="0.35">
      <c r="A11" s="401"/>
      <c r="B11" s="402"/>
      <c r="C11" s="402"/>
      <c r="D11" s="401"/>
      <c r="E11" s="402"/>
      <c r="F11" s="402"/>
      <c r="G11" s="402"/>
      <c r="H11" s="403">
        <v>359</v>
      </c>
      <c r="I11" s="403">
        <v>40</v>
      </c>
      <c r="J11" s="404"/>
      <c r="K11" s="404"/>
      <c r="L11" s="404"/>
      <c r="M11" s="404"/>
      <c r="N11" s="404"/>
      <c r="O11" s="404"/>
      <c r="P11" s="405"/>
      <c r="Q11" s="406"/>
    </row>
    <row r="12" spans="1:17" x14ac:dyDescent="0.35">
      <c r="A12" s="401"/>
      <c r="B12" s="402"/>
      <c r="C12" s="402"/>
      <c r="D12" s="401"/>
      <c r="E12" s="402"/>
      <c r="F12" s="402"/>
      <c r="G12" s="402"/>
      <c r="H12" s="403">
        <v>358</v>
      </c>
      <c r="I12" s="403">
        <v>40</v>
      </c>
      <c r="J12" s="404"/>
      <c r="K12" s="404"/>
      <c r="L12" s="404"/>
      <c r="M12" s="404"/>
      <c r="N12" s="404"/>
      <c r="O12" s="404"/>
      <c r="P12" s="405"/>
      <c r="Q12" s="406"/>
    </row>
    <row r="13" spans="1:17" x14ac:dyDescent="0.35">
      <c r="A13" s="407"/>
      <c r="B13" s="408"/>
      <c r="C13" s="408"/>
      <c r="D13" s="407"/>
      <c r="E13" s="408"/>
      <c r="F13" s="408"/>
      <c r="G13" s="408"/>
      <c r="H13" s="409">
        <v>5</v>
      </c>
      <c r="I13" s="409">
        <v>40</v>
      </c>
      <c r="J13" s="410"/>
      <c r="K13" s="410"/>
      <c r="L13" s="410"/>
      <c r="M13" s="410"/>
      <c r="N13" s="410"/>
      <c r="O13" s="410"/>
      <c r="P13" s="411"/>
      <c r="Q13" s="412"/>
    </row>
    <row r="14" spans="1:17" x14ac:dyDescent="0.35">
      <c r="A14" s="407"/>
      <c r="B14" s="408"/>
      <c r="C14" s="408"/>
      <c r="D14" s="407"/>
      <c r="E14" s="408"/>
      <c r="F14" s="408"/>
      <c r="G14" s="408"/>
      <c r="H14" s="409">
        <v>15</v>
      </c>
      <c r="I14" s="409">
        <v>40</v>
      </c>
      <c r="J14" s="410"/>
      <c r="K14" s="410"/>
      <c r="L14" s="410"/>
      <c r="M14" s="410"/>
      <c r="N14" s="410"/>
      <c r="O14" s="410"/>
      <c r="P14" s="411"/>
      <c r="Q14" s="412"/>
    </row>
    <row r="15" spans="1:17" x14ac:dyDescent="0.35">
      <c r="A15" s="395"/>
      <c r="B15" s="389"/>
      <c r="C15" s="389"/>
      <c r="D15" s="395"/>
      <c r="E15" s="389"/>
      <c r="F15" s="389"/>
      <c r="G15" s="389"/>
      <c r="H15" s="392"/>
      <c r="I15" s="392"/>
      <c r="J15" s="389"/>
      <c r="K15" s="389"/>
      <c r="L15" s="389"/>
      <c r="M15" s="393"/>
      <c r="N15" s="413" t="s">
        <v>252</v>
      </c>
      <c r="O15" s="414">
        <f>O13+O14</f>
        <v>0</v>
      </c>
      <c r="P15" s="394"/>
      <c r="Q15" s="395"/>
    </row>
    <row r="16" spans="1:17" x14ac:dyDescent="0.35">
      <c r="A16" s="401"/>
      <c r="B16" s="402"/>
      <c r="C16" s="402"/>
      <c r="D16" s="401"/>
      <c r="E16" s="402"/>
      <c r="F16" s="402"/>
      <c r="G16" s="402"/>
      <c r="H16" s="403">
        <v>359</v>
      </c>
      <c r="I16" s="403">
        <v>40</v>
      </c>
      <c r="J16" s="404"/>
      <c r="K16" s="404"/>
      <c r="L16" s="404"/>
      <c r="M16" s="404"/>
      <c r="N16" s="404"/>
      <c r="O16" s="404"/>
      <c r="P16" s="405"/>
      <c r="Q16" s="406"/>
    </row>
    <row r="17" spans="1:17" x14ac:dyDescent="0.35">
      <c r="A17" s="401"/>
      <c r="B17" s="402"/>
      <c r="C17" s="402"/>
      <c r="D17" s="401"/>
      <c r="E17" s="402"/>
      <c r="F17" s="402"/>
      <c r="G17" s="402"/>
      <c r="H17" s="403" t="s">
        <v>593</v>
      </c>
      <c r="I17" s="403">
        <v>40</v>
      </c>
      <c r="J17" s="404"/>
      <c r="K17" s="404"/>
      <c r="L17" s="404"/>
      <c r="M17" s="404"/>
      <c r="N17" s="404"/>
      <c r="O17" s="404"/>
      <c r="P17" s="415"/>
      <c r="Q17" s="406"/>
    </row>
    <row r="18" spans="1:17" x14ac:dyDescent="0.35">
      <c r="A18" s="401"/>
      <c r="B18" s="402"/>
      <c r="C18" s="402"/>
      <c r="D18" s="401"/>
      <c r="E18" s="402"/>
      <c r="F18" s="402"/>
      <c r="G18" s="402"/>
      <c r="H18" s="403" t="s">
        <v>594</v>
      </c>
      <c r="I18" s="403">
        <v>40</v>
      </c>
      <c r="J18" s="404"/>
      <c r="K18" s="404"/>
      <c r="L18" s="404"/>
      <c r="M18" s="404"/>
      <c r="N18" s="404"/>
      <c r="O18" s="404"/>
      <c r="P18" s="405"/>
      <c r="Q18" s="406"/>
    </row>
    <row r="19" spans="1:17" x14ac:dyDescent="0.35">
      <c r="A19" s="407"/>
      <c r="B19" s="408"/>
      <c r="C19" s="408"/>
      <c r="D19" s="407"/>
      <c r="E19" s="408"/>
      <c r="F19" s="408"/>
      <c r="G19" s="408"/>
      <c r="H19" s="409">
        <v>5</v>
      </c>
      <c r="I19" s="409">
        <v>40</v>
      </c>
      <c r="J19" s="410"/>
      <c r="K19" s="410"/>
      <c r="L19" s="410"/>
      <c r="M19" s="410"/>
      <c r="N19" s="410"/>
      <c r="O19" s="410"/>
      <c r="P19" s="411"/>
      <c r="Q19" s="412"/>
    </row>
    <row r="20" spans="1:17" x14ac:dyDescent="0.35">
      <c r="A20" s="407"/>
      <c r="B20" s="408"/>
      <c r="C20" s="408"/>
      <c r="D20" s="407"/>
      <c r="E20" s="408"/>
      <c r="F20" s="408"/>
      <c r="G20" s="408"/>
      <c r="H20" s="409">
        <v>15</v>
      </c>
      <c r="I20" s="409">
        <v>40</v>
      </c>
      <c r="J20" s="410"/>
      <c r="K20" s="410"/>
      <c r="L20" s="410"/>
      <c r="M20" s="410"/>
      <c r="N20" s="410"/>
      <c r="O20" s="410"/>
      <c r="P20" s="411"/>
      <c r="Q20" s="412"/>
    </row>
    <row r="21" spans="1:17" x14ac:dyDescent="0.35">
      <c r="A21" s="395"/>
      <c r="B21" s="389"/>
      <c r="C21" s="389"/>
      <c r="D21" s="395"/>
      <c r="E21" s="389"/>
      <c r="F21" s="389"/>
      <c r="G21" s="389"/>
      <c r="H21" s="392"/>
      <c r="I21" s="392"/>
      <c r="J21" s="389"/>
      <c r="K21" s="389"/>
      <c r="L21" s="389"/>
      <c r="M21" s="393"/>
      <c r="N21" s="413" t="s">
        <v>252</v>
      </c>
      <c r="O21" s="414">
        <f>O19+O20</f>
        <v>0</v>
      </c>
      <c r="P21" s="394"/>
      <c r="Q21" s="395"/>
    </row>
    <row r="22" spans="1:17" x14ac:dyDescent="0.35">
      <c r="A22" s="401"/>
      <c r="B22" s="402"/>
      <c r="C22" s="402"/>
      <c r="D22" s="401"/>
      <c r="E22" s="402"/>
      <c r="F22" s="402"/>
      <c r="G22" s="402"/>
      <c r="H22" s="403">
        <v>359</v>
      </c>
      <c r="I22" s="403">
        <v>40</v>
      </c>
      <c r="J22" s="404"/>
      <c r="K22" s="404"/>
      <c r="L22" s="404"/>
      <c r="M22" s="404"/>
      <c r="N22" s="404"/>
      <c r="O22" s="404"/>
      <c r="P22" s="405"/>
      <c r="Q22" s="406"/>
    </row>
    <row r="23" spans="1:17" x14ac:dyDescent="0.35">
      <c r="A23" s="401"/>
      <c r="B23" s="402"/>
      <c r="C23" s="402"/>
      <c r="D23" s="401"/>
      <c r="E23" s="402"/>
      <c r="F23" s="402"/>
      <c r="G23" s="402"/>
      <c r="H23" s="403" t="s">
        <v>593</v>
      </c>
      <c r="I23" s="403">
        <v>40</v>
      </c>
      <c r="J23" s="404"/>
      <c r="K23" s="404"/>
      <c r="L23" s="404"/>
      <c r="M23" s="404"/>
      <c r="N23" s="404"/>
      <c r="O23" s="404"/>
      <c r="P23" s="415"/>
      <c r="Q23" s="406"/>
    </row>
    <row r="24" spans="1:17" x14ac:dyDescent="0.35">
      <c r="A24" s="401"/>
      <c r="B24" s="402"/>
      <c r="C24" s="402"/>
      <c r="D24" s="401"/>
      <c r="E24" s="402"/>
      <c r="F24" s="402"/>
      <c r="G24" s="402"/>
      <c r="H24" s="403" t="s">
        <v>594</v>
      </c>
      <c r="I24" s="403">
        <v>40</v>
      </c>
      <c r="J24" s="404"/>
      <c r="K24" s="404"/>
      <c r="L24" s="404"/>
      <c r="M24" s="404"/>
      <c r="N24" s="404"/>
      <c r="O24" s="404"/>
      <c r="P24" s="405"/>
      <c r="Q24" s="406"/>
    </row>
    <row r="25" spans="1:17" x14ac:dyDescent="0.35">
      <c r="A25" s="407"/>
      <c r="B25" s="408"/>
      <c r="C25" s="408"/>
      <c r="D25" s="407"/>
      <c r="E25" s="408"/>
      <c r="F25" s="408"/>
      <c r="G25" s="408"/>
      <c r="H25" s="409">
        <v>5</v>
      </c>
      <c r="I25" s="409">
        <v>40</v>
      </c>
      <c r="J25" s="410"/>
      <c r="K25" s="410"/>
      <c r="L25" s="410"/>
      <c r="M25" s="410"/>
      <c r="N25" s="410"/>
      <c r="O25" s="410"/>
      <c r="P25" s="411"/>
      <c r="Q25" s="412"/>
    </row>
    <row r="26" spans="1:17" x14ac:dyDescent="0.35">
      <c r="A26" s="407"/>
      <c r="B26" s="408"/>
      <c r="C26" s="408"/>
      <c r="D26" s="407"/>
      <c r="E26" s="408"/>
      <c r="F26" s="408"/>
      <c r="G26" s="408"/>
      <c r="H26" s="409">
        <v>15</v>
      </c>
      <c r="I26" s="409">
        <v>40</v>
      </c>
      <c r="J26" s="410"/>
      <c r="K26" s="410"/>
      <c r="L26" s="410"/>
      <c r="M26" s="410"/>
      <c r="N26" s="410"/>
      <c r="O26" s="410"/>
      <c r="P26" s="411"/>
      <c r="Q26" s="412"/>
    </row>
    <row r="27" spans="1:17" x14ac:dyDescent="0.35">
      <c r="A27" s="395"/>
      <c r="B27" s="389"/>
      <c r="C27" s="389"/>
      <c r="D27" s="395"/>
      <c r="E27" s="389"/>
      <c r="F27" s="389"/>
      <c r="G27" s="389"/>
      <c r="H27" s="392"/>
      <c r="I27" s="392"/>
      <c r="J27" s="389"/>
      <c r="K27" s="389"/>
      <c r="L27" s="389"/>
      <c r="M27" s="393"/>
      <c r="N27" s="413" t="s">
        <v>252</v>
      </c>
      <c r="O27" s="414">
        <f>O25+O26</f>
        <v>0</v>
      </c>
      <c r="P27" s="394"/>
      <c r="Q27" s="395"/>
    </row>
    <row r="28" spans="1:17" x14ac:dyDescent="0.35">
      <c r="A28" s="401"/>
      <c r="B28" s="402"/>
      <c r="C28" s="402"/>
      <c r="D28" s="401"/>
      <c r="E28" s="402"/>
      <c r="F28" s="402"/>
      <c r="G28" s="402"/>
      <c r="H28" s="403">
        <v>359</v>
      </c>
      <c r="I28" s="403">
        <v>40</v>
      </c>
      <c r="J28" s="404"/>
      <c r="K28" s="404"/>
      <c r="L28" s="404"/>
      <c r="M28" s="404"/>
      <c r="N28" s="404"/>
      <c r="O28" s="404"/>
      <c r="P28" s="405"/>
      <c r="Q28" s="406"/>
    </row>
    <row r="29" spans="1:17" x14ac:dyDescent="0.35">
      <c r="A29" s="401"/>
      <c r="B29" s="402"/>
      <c r="C29" s="402"/>
      <c r="D29" s="401"/>
      <c r="E29" s="402"/>
      <c r="F29" s="402"/>
      <c r="G29" s="402"/>
      <c r="H29" s="403">
        <v>358</v>
      </c>
      <c r="I29" s="403">
        <v>40</v>
      </c>
      <c r="J29" s="404"/>
      <c r="K29" s="404"/>
      <c r="L29" s="404"/>
      <c r="M29" s="404"/>
      <c r="N29" s="404"/>
      <c r="O29" s="404"/>
      <c r="P29" s="405"/>
      <c r="Q29" s="406"/>
    </row>
    <row r="30" spans="1:17" x14ac:dyDescent="0.35">
      <c r="A30" s="407"/>
      <c r="B30" s="408"/>
      <c r="C30" s="408"/>
      <c r="D30" s="407"/>
      <c r="E30" s="408"/>
      <c r="F30" s="408"/>
      <c r="G30" s="408"/>
      <c r="H30" s="409">
        <v>5</v>
      </c>
      <c r="I30" s="409">
        <v>40</v>
      </c>
      <c r="J30" s="410"/>
      <c r="K30" s="410"/>
      <c r="L30" s="410"/>
      <c r="M30" s="410"/>
      <c r="N30" s="410"/>
      <c r="O30" s="410"/>
      <c r="P30" s="411"/>
      <c r="Q30" s="412"/>
    </row>
    <row r="31" spans="1:17" x14ac:dyDescent="0.35">
      <c r="A31" s="407"/>
      <c r="B31" s="408"/>
      <c r="C31" s="408"/>
      <c r="D31" s="407"/>
      <c r="E31" s="408"/>
      <c r="F31" s="408"/>
      <c r="G31" s="408"/>
      <c r="H31" s="409">
        <v>15</v>
      </c>
      <c r="I31" s="409">
        <v>40</v>
      </c>
      <c r="J31" s="410"/>
      <c r="K31" s="410"/>
      <c r="L31" s="410"/>
      <c r="M31" s="410"/>
      <c r="N31" s="410"/>
      <c r="O31" s="410"/>
      <c r="P31" s="411"/>
      <c r="Q31" s="412"/>
    </row>
    <row r="32" spans="1:17" x14ac:dyDescent="0.35">
      <c r="A32" s="395"/>
      <c r="B32" s="389"/>
      <c r="C32" s="389"/>
      <c r="D32" s="395"/>
      <c r="E32" s="389"/>
      <c r="F32" s="389"/>
      <c r="G32" s="389"/>
      <c r="H32" s="392"/>
      <c r="I32" s="392"/>
      <c r="J32" s="389"/>
      <c r="K32" s="389"/>
      <c r="L32" s="389"/>
      <c r="M32" s="393"/>
      <c r="N32" s="413" t="s">
        <v>252</v>
      </c>
      <c r="O32" s="414">
        <f>O30+O31</f>
        <v>0</v>
      </c>
      <c r="P32" s="394"/>
      <c r="Q32" s="395"/>
    </row>
    <row r="33" spans="1:17" x14ac:dyDescent="0.35">
      <c r="A33" s="401"/>
      <c r="B33" s="402"/>
      <c r="C33" s="402"/>
      <c r="D33" s="401"/>
      <c r="E33" s="402"/>
      <c r="F33" s="402"/>
      <c r="G33" s="402"/>
      <c r="H33" s="403">
        <v>359</v>
      </c>
      <c r="I33" s="403">
        <v>40</v>
      </c>
      <c r="J33" s="404"/>
      <c r="K33" s="404"/>
      <c r="L33" s="404"/>
      <c r="M33" s="404"/>
      <c r="N33" s="404"/>
      <c r="O33" s="404"/>
      <c r="P33" s="405"/>
      <c r="Q33" s="406"/>
    </row>
    <row r="34" spans="1:17" x14ac:dyDescent="0.35">
      <c r="A34" s="407"/>
      <c r="B34" s="408"/>
      <c r="C34" s="408"/>
      <c r="D34" s="407"/>
      <c r="E34" s="408"/>
      <c r="F34" s="408"/>
      <c r="G34" s="408"/>
      <c r="H34" s="409">
        <v>5</v>
      </c>
      <c r="I34" s="409">
        <v>40</v>
      </c>
      <c r="J34" s="410"/>
      <c r="K34" s="410"/>
      <c r="L34" s="410"/>
      <c r="M34" s="410"/>
      <c r="N34" s="410"/>
      <c r="O34" s="410"/>
      <c r="P34" s="411"/>
      <c r="Q34" s="412"/>
    </row>
    <row r="35" spans="1:17" x14ac:dyDescent="0.35">
      <c r="A35" s="407"/>
      <c r="B35" s="408"/>
      <c r="C35" s="408"/>
      <c r="D35" s="407"/>
      <c r="E35" s="408"/>
      <c r="F35" s="408"/>
      <c r="G35" s="408"/>
      <c r="H35" s="409">
        <v>15</v>
      </c>
      <c r="I35" s="409">
        <v>40</v>
      </c>
      <c r="J35" s="410"/>
      <c r="K35" s="410"/>
      <c r="L35" s="410"/>
      <c r="M35" s="410"/>
      <c r="N35" s="410"/>
      <c r="O35" s="410"/>
      <c r="P35" s="411"/>
      <c r="Q35" s="412"/>
    </row>
    <row r="36" spans="1:17" x14ac:dyDescent="0.35">
      <c r="A36" s="395"/>
      <c r="B36" s="389"/>
      <c r="C36" s="389"/>
      <c r="D36" s="395"/>
      <c r="E36" s="389"/>
      <c r="F36" s="389"/>
      <c r="G36" s="389"/>
      <c r="H36" s="392"/>
      <c r="I36" s="392"/>
      <c r="J36" s="389"/>
      <c r="K36" s="389"/>
      <c r="L36" s="389"/>
      <c r="M36" s="393"/>
      <c r="N36" s="413" t="s">
        <v>252</v>
      </c>
      <c r="O36" s="414">
        <f>O34+O35</f>
        <v>0</v>
      </c>
      <c r="P36" s="394"/>
      <c r="Q36" s="395"/>
    </row>
    <row r="37" spans="1:17" x14ac:dyDescent="0.35">
      <c r="A37" s="401"/>
      <c r="B37" s="402"/>
      <c r="C37" s="402"/>
      <c r="D37" s="401"/>
      <c r="E37" s="402"/>
      <c r="F37" s="402"/>
      <c r="G37" s="402"/>
      <c r="H37" s="403">
        <v>359</v>
      </c>
      <c r="I37" s="403">
        <v>40</v>
      </c>
      <c r="J37" s="404"/>
      <c r="K37" s="404"/>
      <c r="L37" s="404"/>
      <c r="M37" s="404"/>
      <c r="N37" s="404"/>
      <c r="O37" s="404"/>
      <c r="P37" s="405"/>
      <c r="Q37" s="406"/>
    </row>
    <row r="38" spans="1:17" x14ac:dyDescent="0.35">
      <c r="A38" s="401"/>
      <c r="B38" s="402"/>
      <c r="C38" s="402"/>
      <c r="D38" s="401"/>
      <c r="E38" s="402"/>
      <c r="F38" s="402"/>
      <c r="G38" s="402"/>
      <c r="H38" s="403">
        <v>358</v>
      </c>
      <c r="I38" s="403">
        <v>40</v>
      </c>
      <c r="J38" s="404"/>
      <c r="K38" s="404"/>
      <c r="L38" s="404"/>
      <c r="M38" s="404"/>
      <c r="N38" s="404"/>
      <c r="O38" s="404"/>
      <c r="P38" s="405"/>
      <c r="Q38" s="406"/>
    </row>
    <row r="39" spans="1:17" x14ac:dyDescent="0.35">
      <c r="A39" s="407"/>
      <c r="B39" s="408"/>
      <c r="C39" s="408"/>
      <c r="D39" s="407"/>
      <c r="E39" s="408"/>
      <c r="F39" s="408"/>
      <c r="G39" s="408"/>
      <c r="H39" s="409">
        <v>5</v>
      </c>
      <c r="I39" s="409">
        <v>40</v>
      </c>
      <c r="J39" s="410"/>
      <c r="K39" s="410"/>
      <c r="L39" s="410"/>
      <c r="M39" s="410"/>
      <c r="N39" s="410"/>
      <c r="O39" s="410"/>
      <c r="P39" s="411"/>
      <c r="Q39" s="412"/>
    </row>
    <row r="40" spans="1:17" x14ac:dyDescent="0.35">
      <c r="A40" s="407"/>
      <c r="B40" s="408"/>
      <c r="C40" s="408"/>
      <c r="D40" s="407"/>
      <c r="E40" s="408"/>
      <c r="F40" s="408"/>
      <c r="G40" s="408"/>
      <c r="H40" s="409">
        <v>15</v>
      </c>
      <c r="I40" s="409">
        <v>40</v>
      </c>
      <c r="J40" s="410"/>
      <c r="K40" s="410"/>
      <c r="L40" s="410"/>
      <c r="M40" s="410"/>
      <c r="N40" s="410"/>
      <c r="O40" s="410"/>
      <c r="P40" s="411"/>
      <c r="Q40" s="412"/>
    </row>
    <row r="41" spans="1:17" x14ac:dyDescent="0.35">
      <c r="A41" s="389"/>
      <c r="B41" s="389"/>
      <c r="C41" s="389"/>
      <c r="D41" s="395"/>
      <c r="E41" s="389"/>
      <c r="F41" s="389"/>
      <c r="G41" s="389"/>
      <c r="H41" s="392"/>
      <c r="I41" s="392"/>
      <c r="J41" s="389"/>
      <c r="K41" s="389"/>
      <c r="L41" s="389"/>
      <c r="M41" s="393"/>
      <c r="N41" s="413" t="s">
        <v>252</v>
      </c>
      <c r="O41" s="414">
        <f>O39+O40</f>
        <v>0</v>
      </c>
      <c r="P41" s="394"/>
      <c r="Q41" s="395"/>
    </row>
    <row r="42" spans="1:17" x14ac:dyDescent="0.35">
      <c r="A42" s="389"/>
      <c r="B42" s="389"/>
      <c r="C42" s="389"/>
      <c r="D42" s="395"/>
      <c r="E42" s="389"/>
      <c r="F42" s="389"/>
      <c r="G42" s="389"/>
      <c r="H42" s="392"/>
      <c r="I42" s="392"/>
      <c r="J42" s="389"/>
      <c r="K42" s="389"/>
      <c r="L42" s="389"/>
      <c r="M42" s="393"/>
      <c r="N42" s="389"/>
      <c r="O42" s="389"/>
      <c r="P42" s="394"/>
      <c r="Q42" s="395"/>
    </row>
    <row r="43" spans="1:17" x14ac:dyDescent="0.35">
      <c r="A43" s="389"/>
      <c r="B43" s="389"/>
      <c r="C43" s="389"/>
      <c r="D43" s="395"/>
      <c r="E43" s="389"/>
      <c r="F43" s="389"/>
      <c r="G43" s="389"/>
      <c r="H43" s="392"/>
      <c r="I43" s="392"/>
      <c r="J43" s="389"/>
      <c r="K43" s="389"/>
      <c r="L43" s="389"/>
      <c r="M43" s="393"/>
      <c r="N43" s="389"/>
      <c r="O43" s="389"/>
      <c r="P43" s="394"/>
      <c r="Q43" s="395"/>
    </row>
    <row r="44" spans="1:17" x14ac:dyDescent="0.35">
      <c r="A44" s="389"/>
      <c r="B44" s="389"/>
      <c r="C44" s="389"/>
      <c r="D44" s="395"/>
      <c r="E44" s="389"/>
      <c r="F44" s="389"/>
      <c r="G44" s="389"/>
      <c r="H44" s="392"/>
      <c r="I44" s="392"/>
      <c r="J44" s="389"/>
      <c r="K44" s="389"/>
      <c r="L44" s="389"/>
      <c r="M44" s="393"/>
      <c r="N44" s="416" t="s">
        <v>595</v>
      </c>
      <c r="O44" s="417">
        <f>+O10+O15+O21+O27+O32+O36+O41</f>
        <v>0</v>
      </c>
      <c r="P44" s="394"/>
      <c r="Q44" s="395"/>
    </row>
    <row r="45" spans="1:17" x14ac:dyDescent="0.35">
      <c r="A45" s="389"/>
      <c r="B45" s="389"/>
      <c r="C45" s="389"/>
      <c r="D45" s="395"/>
      <c r="E45" s="389"/>
      <c r="F45" s="389"/>
      <c r="G45" s="389"/>
      <c r="H45" s="392"/>
      <c r="I45" s="392"/>
      <c r="J45" s="389"/>
      <c r="K45" s="389"/>
      <c r="L45" s="389"/>
      <c r="M45" s="393"/>
      <c r="N45" s="389"/>
      <c r="O45" s="389"/>
      <c r="P45" s="394"/>
      <c r="Q45" s="39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opLeftCell="A28" workbookViewId="0">
      <selection activeCell="J32" sqref="J32"/>
    </sheetView>
  </sheetViews>
  <sheetFormatPr defaultRowHeight="14.5" x14ac:dyDescent="0.35"/>
  <cols>
    <col min="1" max="1" width="30.54296875" customWidth="1"/>
    <col min="2" max="2" width="18" customWidth="1"/>
    <col min="3" max="3" width="8.1796875" customWidth="1"/>
    <col min="4" max="4" width="10.7265625" customWidth="1"/>
    <col min="5" max="5" width="18.7265625" customWidth="1"/>
    <col min="13" max="13" width="11" customWidth="1"/>
    <col min="16" max="16" width="13" customWidth="1"/>
    <col min="18" max="18" width="12.1796875" customWidth="1"/>
  </cols>
  <sheetData>
    <row r="1" spans="1:24" ht="15.5" x14ac:dyDescent="0.35">
      <c r="A1" s="236" t="s">
        <v>255</v>
      </c>
      <c r="B1" s="185"/>
      <c r="C1" s="185"/>
      <c r="D1" s="185"/>
    </row>
    <row r="2" spans="1:24" ht="15.5" x14ac:dyDescent="0.35">
      <c r="A2" s="236"/>
      <c r="B2" s="185"/>
      <c r="C2" s="185"/>
      <c r="D2" s="185"/>
    </row>
    <row r="3" spans="1:24" s="253" customFormat="1" ht="15.5" x14ac:dyDescent="0.35">
      <c r="A3" s="236" t="s">
        <v>381</v>
      </c>
      <c r="B3" s="185"/>
      <c r="C3" s="185"/>
      <c r="D3" s="185"/>
    </row>
    <row r="4" spans="1:24" ht="15" thickBot="1" x14ac:dyDescent="0.4">
      <c r="A4" s="185"/>
      <c r="B4" s="185"/>
      <c r="C4" s="185"/>
      <c r="D4" s="185"/>
    </row>
    <row r="5" spans="1:24" x14ac:dyDescent="0.35">
      <c r="A5" s="190" t="s">
        <v>322</v>
      </c>
      <c r="B5" s="213"/>
      <c r="C5" s="214"/>
      <c r="D5" s="186"/>
      <c r="E5" s="190" t="s">
        <v>323</v>
      </c>
      <c r="F5" s="191"/>
      <c r="G5" s="191"/>
      <c r="H5" s="191"/>
      <c r="I5" s="191"/>
      <c r="J5" s="191"/>
      <c r="K5" s="191"/>
      <c r="L5" s="191"/>
      <c r="M5" s="191"/>
      <c r="N5" s="191"/>
      <c r="O5" s="191"/>
      <c r="P5" s="191"/>
      <c r="Q5" s="191"/>
      <c r="R5" s="191"/>
      <c r="S5" s="191"/>
      <c r="T5" s="191"/>
      <c r="U5" s="191"/>
      <c r="V5" s="192"/>
      <c r="W5" s="57"/>
      <c r="X5" s="57"/>
    </row>
    <row r="6" spans="1:24" x14ac:dyDescent="0.35">
      <c r="A6" s="203" t="s">
        <v>340</v>
      </c>
      <c r="B6" s="212"/>
      <c r="C6" s="215"/>
      <c r="D6" s="57"/>
      <c r="E6" s="203" t="s">
        <v>341</v>
      </c>
      <c r="F6" s="57"/>
      <c r="G6" s="57"/>
      <c r="H6" s="57"/>
      <c r="I6" s="57"/>
      <c r="J6" s="57"/>
      <c r="K6" s="57"/>
      <c r="L6" s="57"/>
      <c r="M6" s="57"/>
      <c r="N6" s="57"/>
      <c r="O6" s="57"/>
      <c r="P6" s="57"/>
      <c r="Q6" s="57"/>
      <c r="R6" s="57"/>
      <c r="S6" s="57"/>
      <c r="T6" s="57"/>
      <c r="U6" s="57"/>
      <c r="V6" s="194"/>
      <c r="W6" s="57"/>
      <c r="X6" s="57"/>
    </row>
    <row r="7" spans="1:24" ht="15.5" x14ac:dyDescent="0.35">
      <c r="A7" s="216" t="s">
        <v>6</v>
      </c>
      <c r="B7" s="47"/>
      <c r="C7" s="194"/>
      <c r="D7" s="57"/>
      <c r="E7" s="193" t="s">
        <v>324</v>
      </c>
      <c r="F7" s="184"/>
      <c r="G7" s="184"/>
      <c r="H7" s="184"/>
      <c r="I7" s="184"/>
      <c r="J7" s="187"/>
      <c r="K7" s="188"/>
      <c r="L7" s="184"/>
      <c r="M7" s="196"/>
      <c r="N7" s="184"/>
      <c r="O7" s="184"/>
      <c r="P7" s="184"/>
      <c r="Q7" s="184"/>
      <c r="R7" s="184"/>
      <c r="S7" s="184"/>
      <c r="T7" s="184"/>
      <c r="U7" s="196"/>
      <c r="V7" s="194"/>
      <c r="W7" s="57"/>
      <c r="X7" s="57"/>
    </row>
    <row r="8" spans="1:24" ht="15.5" x14ac:dyDescent="0.35">
      <c r="A8" s="216"/>
      <c r="B8" s="47"/>
      <c r="C8" s="194"/>
      <c r="D8" s="57"/>
      <c r="E8" s="195"/>
      <c r="F8" s="184"/>
      <c r="G8" s="184"/>
      <c r="H8" s="184"/>
      <c r="I8" s="184"/>
      <c r="J8" s="184"/>
      <c r="K8" s="184"/>
      <c r="L8" s="184"/>
      <c r="M8" s="196"/>
      <c r="N8" s="184"/>
      <c r="O8" s="184"/>
      <c r="P8" s="184"/>
      <c r="Q8" s="184"/>
      <c r="R8" s="184"/>
      <c r="S8" s="184"/>
      <c r="T8" s="184"/>
      <c r="U8" s="196"/>
      <c r="V8" s="194"/>
      <c r="W8" s="57"/>
      <c r="X8" s="57"/>
    </row>
    <row r="9" spans="1:24" ht="15.5" x14ac:dyDescent="0.35">
      <c r="A9" s="216" t="s">
        <v>307</v>
      </c>
      <c r="B9" s="47"/>
      <c r="C9" s="194"/>
      <c r="D9" s="57"/>
      <c r="E9" s="197" t="s">
        <v>325</v>
      </c>
      <c r="F9" s="50"/>
      <c r="G9" s="50"/>
      <c r="H9" s="50"/>
      <c r="I9" s="50"/>
      <c r="J9" s="50"/>
      <c r="K9" s="50"/>
      <c r="L9" s="50"/>
      <c r="M9" s="50"/>
      <c r="N9" s="50"/>
      <c r="O9" s="50"/>
      <c r="P9" s="50"/>
      <c r="Q9" s="50"/>
      <c r="R9" s="50"/>
      <c r="S9" s="50"/>
      <c r="T9" s="50"/>
      <c r="U9" s="196"/>
      <c r="V9" s="194"/>
      <c r="W9" s="57"/>
      <c r="X9" s="57"/>
    </row>
    <row r="10" spans="1:24" ht="15.5" x14ac:dyDescent="0.35">
      <c r="A10" s="216" t="s">
        <v>308</v>
      </c>
      <c r="B10" s="47"/>
      <c r="C10" s="194"/>
      <c r="D10" s="57"/>
      <c r="E10" s="197"/>
      <c r="F10" s="50"/>
      <c r="G10" s="50"/>
      <c r="H10" s="50"/>
      <c r="I10" s="50"/>
      <c r="J10" s="50"/>
      <c r="K10" s="50"/>
      <c r="L10" s="50"/>
      <c r="M10" s="50"/>
      <c r="N10" s="50"/>
      <c r="O10" s="50"/>
      <c r="P10" s="50"/>
      <c r="Q10" s="50"/>
      <c r="R10" s="50"/>
      <c r="S10" s="50"/>
      <c r="T10" s="50"/>
      <c r="U10" s="196"/>
      <c r="V10" s="194"/>
      <c r="W10" s="57"/>
      <c r="X10" s="57"/>
    </row>
    <row r="11" spans="1:24" ht="15.5" x14ac:dyDescent="0.35">
      <c r="A11" s="216" t="s">
        <v>320</v>
      </c>
      <c r="B11" s="47"/>
      <c r="C11" s="194"/>
      <c r="D11" s="57"/>
      <c r="E11" s="197" t="s">
        <v>326</v>
      </c>
      <c r="F11" s="50"/>
      <c r="G11" s="50"/>
      <c r="H11" s="50"/>
      <c r="I11" s="50"/>
      <c r="J11" s="50"/>
      <c r="K11" s="50"/>
      <c r="L11" s="50"/>
      <c r="M11" s="50"/>
      <c r="N11" s="50"/>
      <c r="O11" s="50"/>
      <c r="P11" s="50"/>
      <c r="Q11" s="50"/>
      <c r="R11" s="50"/>
      <c r="S11" s="50"/>
      <c r="T11" s="50"/>
      <c r="U11" s="196"/>
      <c r="V11" s="194"/>
      <c r="W11" s="57"/>
      <c r="X11" s="57"/>
    </row>
    <row r="12" spans="1:24" ht="36.5" x14ac:dyDescent="0.35">
      <c r="A12" s="216" t="s">
        <v>309</v>
      </c>
      <c r="B12" s="47"/>
      <c r="C12" s="194"/>
      <c r="D12" s="57"/>
      <c r="E12" s="293" t="s">
        <v>327</v>
      </c>
      <c r="F12" s="294" t="s">
        <v>250</v>
      </c>
      <c r="G12" s="294" t="s">
        <v>308</v>
      </c>
      <c r="H12" s="294" t="s">
        <v>328</v>
      </c>
      <c r="I12" s="294" t="s">
        <v>309</v>
      </c>
      <c r="J12" s="294" t="s">
        <v>329</v>
      </c>
      <c r="K12" s="294" t="s">
        <v>330</v>
      </c>
      <c r="L12" s="294" t="s">
        <v>331</v>
      </c>
      <c r="M12" s="295" t="s">
        <v>332</v>
      </c>
      <c r="N12" s="294" t="s">
        <v>333</v>
      </c>
      <c r="O12" s="294" t="s">
        <v>334</v>
      </c>
      <c r="P12" s="295" t="s">
        <v>335</v>
      </c>
      <c r="Q12" s="295" t="s">
        <v>336</v>
      </c>
      <c r="R12" s="295" t="s">
        <v>337</v>
      </c>
      <c r="S12" s="295" t="s">
        <v>338</v>
      </c>
      <c r="T12" s="295" t="s">
        <v>252</v>
      </c>
      <c r="U12" s="296" t="s">
        <v>339</v>
      </c>
      <c r="V12" s="194"/>
      <c r="W12" s="57"/>
      <c r="X12" s="57"/>
    </row>
    <row r="13" spans="1:24" ht="15.5" x14ac:dyDescent="0.35">
      <c r="A13" s="216" t="s">
        <v>310</v>
      </c>
      <c r="B13" s="47"/>
      <c r="C13" s="194"/>
      <c r="D13" s="57"/>
      <c r="E13" s="198"/>
      <c r="F13" s="2"/>
      <c r="G13" s="2"/>
      <c r="H13" s="2"/>
      <c r="I13" s="2"/>
      <c r="J13" s="2"/>
      <c r="K13" s="2"/>
      <c r="L13" s="2"/>
      <c r="M13" s="2"/>
      <c r="N13" s="2"/>
      <c r="O13" s="2"/>
      <c r="P13" s="2"/>
      <c r="Q13" s="2"/>
      <c r="R13" s="2"/>
      <c r="S13" s="2"/>
      <c r="T13" s="2"/>
      <c r="U13" s="189"/>
      <c r="V13" s="194"/>
      <c r="W13" s="57"/>
      <c r="X13" s="57"/>
    </row>
    <row r="14" spans="1:24" ht="39.75" customHeight="1" x14ac:dyDescent="0.35">
      <c r="A14" s="216" t="s">
        <v>311</v>
      </c>
      <c r="B14" s="47"/>
      <c r="C14" s="194"/>
      <c r="D14" s="57"/>
      <c r="E14" s="198"/>
      <c r="F14" s="2"/>
      <c r="G14" s="2"/>
      <c r="H14" s="2"/>
      <c r="I14" s="2"/>
      <c r="J14" s="2"/>
      <c r="K14" s="2"/>
      <c r="L14" s="2"/>
      <c r="M14" s="2"/>
      <c r="N14" s="2"/>
      <c r="O14" s="2"/>
      <c r="P14" s="2"/>
      <c r="Q14" s="2"/>
      <c r="R14" s="2"/>
      <c r="S14" s="2"/>
      <c r="T14" s="2"/>
      <c r="U14" s="189"/>
      <c r="V14" s="194"/>
      <c r="W14" s="57"/>
      <c r="X14" s="57"/>
    </row>
    <row r="15" spans="1:24" ht="15.5" x14ac:dyDescent="0.35">
      <c r="A15" s="216" t="s">
        <v>122</v>
      </c>
      <c r="B15" s="47"/>
      <c r="C15" s="194"/>
      <c r="D15" s="57"/>
      <c r="E15" s="198"/>
      <c r="F15" s="2"/>
      <c r="G15" s="2"/>
      <c r="H15" s="2"/>
      <c r="I15" s="2"/>
      <c r="J15" s="2"/>
      <c r="K15" s="2"/>
      <c r="L15" s="2"/>
      <c r="M15" s="2"/>
      <c r="N15" s="2"/>
      <c r="O15" s="2"/>
      <c r="P15" s="2"/>
      <c r="Q15" s="2"/>
      <c r="R15" s="2"/>
      <c r="S15" s="2"/>
      <c r="T15" s="2"/>
      <c r="U15" s="189"/>
      <c r="V15" s="194"/>
      <c r="W15" s="57"/>
      <c r="X15" s="57"/>
    </row>
    <row r="16" spans="1:24" ht="15.5" x14ac:dyDescent="0.35">
      <c r="A16" s="216"/>
      <c r="B16" s="47"/>
      <c r="C16" s="194"/>
      <c r="D16" s="57"/>
      <c r="E16" s="198"/>
      <c r="F16" s="2"/>
      <c r="G16" s="2"/>
      <c r="H16" s="2"/>
      <c r="I16" s="2"/>
      <c r="J16" s="2"/>
      <c r="K16" s="2"/>
      <c r="L16" s="2"/>
      <c r="M16" s="2"/>
      <c r="N16" s="2"/>
      <c r="O16" s="2"/>
      <c r="P16" s="2"/>
      <c r="Q16" s="2"/>
      <c r="R16" s="2"/>
      <c r="S16" s="2"/>
      <c r="T16" s="2"/>
      <c r="U16" s="189"/>
      <c r="V16" s="194"/>
      <c r="W16" s="57"/>
      <c r="X16" s="57"/>
    </row>
    <row r="17" spans="1:24" ht="15.5" x14ac:dyDescent="0.35">
      <c r="A17" s="216" t="s">
        <v>312</v>
      </c>
      <c r="B17" s="47"/>
      <c r="C17" s="194"/>
      <c r="D17" s="57"/>
      <c r="E17" s="198"/>
      <c r="F17" s="2"/>
      <c r="G17" s="2"/>
      <c r="H17" s="2"/>
      <c r="I17" s="2"/>
      <c r="J17" s="2"/>
      <c r="K17" s="2"/>
      <c r="L17" s="2"/>
      <c r="M17" s="2"/>
      <c r="N17" s="2"/>
      <c r="O17" s="2"/>
      <c r="P17" s="2"/>
      <c r="Q17" s="2"/>
      <c r="R17" s="2"/>
      <c r="S17" s="2"/>
      <c r="T17" s="2"/>
      <c r="U17" s="189"/>
      <c r="V17" s="194"/>
      <c r="W17" s="57"/>
      <c r="X17" s="57"/>
    </row>
    <row r="18" spans="1:24" ht="15.5" x14ac:dyDescent="0.35">
      <c r="A18" s="216" t="s">
        <v>313</v>
      </c>
      <c r="B18" s="47"/>
      <c r="C18" s="194"/>
      <c r="D18" s="57"/>
      <c r="E18" s="198"/>
      <c r="F18" s="2"/>
      <c r="G18" s="2"/>
      <c r="H18" s="2"/>
      <c r="I18" s="2"/>
      <c r="J18" s="2"/>
      <c r="K18" s="2"/>
      <c r="L18" s="2"/>
      <c r="M18" s="2"/>
      <c r="N18" s="2"/>
      <c r="O18" s="2"/>
      <c r="P18" s="2"/>
      <c r="Q18" s="2"/>
      <c r="R18" s="2"/>
      <c r="S18" s="2"/>
      <c r="T18" s="2"/>
      <c r="U18" s="189"/>
      <c r="V18" s="194"/>
      <c r="W18" s="57"/>
      <c r="X18" s="57"/>
    </row>
    <row r="19" spans="1:24" ht="15.5" x14ac:dyDescent="0.35">
      <c r="A19" s="216" t="s">
        <v>314</v>
      </c>
      <c r="B19" s="47"/>
      <c r="C19" s="194"/>
      <c r="D19" s="57"/>
      <c r="E19" s="198"/>
      <c r="F19" s="2"/>
      <c r="G19" s="2"/>
      <c r="H19" s="2"/>
      <c r="I19" s="2"/>
      <c r="J19" s="2"/>
      <c r="K19" s="2"/>
      <c r="L19" s="2"/>
      <c r="M19" s="2"/>
      <c r="N19" s="2"/>
      <c r="O19" s="2"/>
      <c r="P19" s="2"/>
      <c r="Q19" s="2"/>
      <c r="R19" s="2"/>
      <c r="S19" s="2"/>
      <c r="T19" s="2"/>
      <c r="U19" s="189"/>
      <c r="V19" s="194"/>
      <c r="W19" s="57"/>
      <c r="X19" s="57"/>
    </row>
    <row r="20" spans="1:24" ht="15.5" x14ac:dyDescent="0.35">
      <c r="A20" s="216" t="s">
        <v>315</v>
      </c>
      <c r="B20" s="47"/>
      <c r="C20" s="194"/>
      <c r="D20" s="57"/>
      <c r="E20" s="198"/>
      <c r="F20" s="2"/>
      <c r="G20" s="2"/>
      <c r="H20" s="2"/>
      <c r="I20" s="2"/>
      <c r="J20" s="2"/>
      <c r="K20" s="2"/>
      <c r="L20" s="2"/>
      <c r="M20" s="2"/>
      <c r="N20" s="2"/>
      <c r="O20" s="2"/>
      <c r="P20" s="2"/>
      <c r="Q20" s="2"/>
      <c r="R20" s="2"/>
      <c r="S20" s="2"/>
      <c r="T20" s="2"/>
      <c r="U20" s="189"/>
      <c r="V20" s="194"/>
      <c r="W20" s="57"/>
      <c r="X20" s="57"/>
    </row>
    <row r="21" spans="1:24" ht="15.5" x14ac:dyDescent="0.35">
      <c r="A21" s="216" t="s">
        <v>316</v>
      </c>
      <c r="B21" s="47"/>
      <c r="C21" s="194"/>
      <c r="D21" s="57"/>
      <c r="E21" s="198"/>
      <c r="F21" s="2" t="s">
        <v>252</v>
      </c>
      <c r="G21" s="2"/>
      <c r="H21" s="2"/>
      <c r="I21" s="2"/>
      <c r="J21" s="2"/>
      <c r="K21" s="2"/>
      <c r="L21" s="2"/>
      <c r="M21" s="2"/>
      <c r="N21" s="2"/>
      <c r="O21" s="2"/>
      <c r="P21" s="2"/>
      <c r="Q21" s="2"/>
      <c r="R21" s="2"/>
      <c r="S21" s="2"/>
      <c r="T21" s="2"/>
      <c r="U21" s="189"/>
      <c r="V21" s="194"/>
      <c r="W21" s="57"/>
      <c r="X21" s="57"/>
    </row>
    <row r="22" spans="1:24" ht="15.5" x14ac:dyDescent="0.35">
      <c r="A22" s="216"/>
      <c r="B22" s="47"/>
      <c r="C22" s="194"/>
      <c r="D22" s="57"/>
      <c r="E22" s="197"/>
      <c r="F22" s="50"/>
      <c r="G22" s="50"/>
      <c r="H22" s="50"/>
      <c r="I22" s="50"/>
      <c r="J22" s="50"/>
      <c r="K22" s="50"/>
      <c r="L22" s="50"/>
      <c r="M22" s="50"/>
      <c r="N22" s="50"/>
      <c r="O22" s="50"/>
      <c r="P22" s="50"/>
      <c r="Q22" s="50"/>
      <c r="R22" s="50"/>
      <c r="S22" s="50"/>
      <c r="T22" s="50"/>
      <c r="U22" s="184"/>
      <c r="V22" s="194"/>
      <c r="W22" s="57"/>
      <c r="X22" s="57"/>
    </row>
    <row r="23" spans="1:24" ht="15.5" x14ac:dyDescent="0.35">
      <c r="A23" s="216" t="s">
        <v>317</v>
      </c>
      <c r="B23" s="47"/>
      <c r="C23" s="194"/>
      <c r="D23" s="57"/>
      <c r="E23" s="197"/>
      <c r="F23" s="50" t="s">
        <v>198</v>
      </c>
      <c r="G23" s="50"/>
      <c r="H23" s="50"/>
      <c r="I23" s="50"/>
      <c r="J23" s="50"/>
      <c r="K23" s="75">
        <v>55110130</v>
      </c>
      <c r="L23" s="75">
        <v>55110030</v>
      </c>
      <c r="M23" s="75">
        <v>55110230</v>
      </c>
      <c r="N23" s="75">
        <v>55110530</v>
      </c>
      <c r="O23" s="75">
        <v>55110430</v>
      </c>
      <c r="P23" s="75">
        <v>55110330</v>
      </c>
      <c r="Q23" s="75">
        <v>55110430</v>
      </c>
      <c r="R23" s="75">
        <v>60100030</v>
      </c>
      <c r="S23" s="75">
        <v>55110730</v>
      </c>
      <c r="T23" s="50"/>
      <c r="U23" s="196"/>
      <c r="V23" s="194"/>
      <c r="W23" s="57"/>
      <c r="X23" s="57"/>
    </row>
    <row r="24" spans="1:24" ht="15.5" x14ac:dyDescent="0.35">
      <c r="A24" s="216"/>
      <c r="B24" s="47"/>
      <c r="C24" s="194"/>
      <c r="D24" s="57"/>
      <c r="E24" s="199"/>
      <c r="F24" s="184"/>
      <c r="G24" s="184"/>
      <c r="H24" s="184"/>
      <c r="I24" s="184"/>
      <c r="J24" s="184"/>
      <c r="K24" s="184"/>
      <c r="L24" s="184"/>
      <c r="M24" s="184"/>
      <c r="N24" s="184"/>
      <c r="O24" s="184"/>
      <c r="P24" s="184"/>
      <c r="Q24" s="184"/>
      <c r="R24" s="184"/>
      <c r="S24" s="184"/>
      <c r="T24" s="184"/>
      <c r="U24" s="196"/>
      <c r="V24" s="194"/>
      <c r="W24" s="57"/>
      <c r="X24" s="57"/>
    </row>
    <row r="25" spans="1:24" ht="15.5" x14ac:dyDescent="0.35">
      <c r="A25" s="216" t="s">
        <v>198</v>
      </c>
      <c r="B25" s="47"/>
      <c r="C25" s="194"/>
      <c r="D25" s="57"/>
      <c r="E25" s="199"/>
      <c r="F25" s="57" t="s">
        <v>176</v>
      </c>
      <c r="G25" s="57"/>
      <c r="H25" s="57"/>
      <c r="I25" s="57"/>
      <c r="J25" s="184"/>
      <c r="K25" s="184"/>
      <c r="L25" s="184"/>
      <c r="M25" s="184"/>
      <c r="N25" s="184"/>
      <c r="O25" s="184"/>
      <c r="P25" s="184"/>
      <c r="Q25" s="184"/>
      <c r="R25" s="184"/>
      <c r="S25" s="184"/>
      <c r="T25" s="184"/>
      <c r="U25" s="196"/>
      <c r="V25" s="194"/>
      <c r="W25" s="57"/>
      <c r="X25" s="57"/>
    </row>
    <row r="26" spans="1:24" ht="15.5" x14ac:dyDescent="0.35">
      <c r="A26" s="216" t="s">
        <v>176</v>
      </c>
      <c r="B26" s="47"/>
      <c r="C26" s="194"/>
      <c r="D26" s="57"/>
      <c r="E26" s="199"/>
      <c r="F26" s="57" t="s">
        <v>199</v>
      </c>
      <c r="G26" s="57"/>
      <c r="H26" s="57"/>
      <c r="I26" s="57"/>
      <c r="J26" s="184"/>
      <c r="K26" s="184"/>
      <c r="L26" s="184"/>
      <c r="M26" s="184"/>
      <c r="N26" s="184"/>
      <c r="O26" s="184"/>
      <c r="P26" s="184"/>
      <c r="Q26" s="184"/>
      <c r="R26" s="184"/>
      <c r="S26" s="184"/>
      <c r="T26" s="184"/>
      <c r="U26" s="196"/>
      <c r="V26" s="194"/>
      <c r="W26" s="57"/>
      <c r="X26" s="57"/>
    </row>
    <row r="27" spans="1:24" ht="15.5" x14ac:dyDescent="0.35">
      <c r="A27" s="216" t="s">
        <v>321</v>
      </c>
      <c r="B27" s="47"/>
      <c r="C27" s="194"/>
      <c r="D27" s="57"/>
      <c r="E27" s="199"/>
      <c r="F27" s="57" t="s">
        <v>138</v>
      </c>
      <c r="G27" s="57"/>
      <c r="H27" s="57"/>
      <c r="I27" s="57"/>
      <c r="J27" s="184"/>
      <c r="K27" s="184"/>
      <c r="L27" s="184"/>
      <c r="M27" s="184"/>
      <c r="N27" s="184"/>
      <c r="O27" s="184"/>
      <c r="P27" s="184"/>
      <c r="Q27" s="184"/>
      <c r="R27" s="184"/>
      <c r="S27" s="184"/>
      <c r="T27" s="184"/>
      <c r="U27" s="196"/>
      <c r="V27" s="194"/>
      <c r="W27" s="57"/>
      <c r="X27" s="57"/>
    </row>
    <row r="28" spans="1:24" ht="15.5" x14ac:dyDescent="0.35">
      <c r="A28" s="216" t="s">
        <v>138</v>
      </c>
      <c r="B28" s="47"/>
      <c r="C28" s="194"/>
      <c r="D28" s="57"/>
      <c r="E28" s="199"/>
      <c r="F28" s="57" t="s">
        <v>145</v>
      </c>
      <c r="G28" s="57"/>
      <c r="H28" s="57"/>
      <c r="I28" s="57"/>
      <c r="J28" s="184"/>
      <c r="K28" s="184"/>
      <c r="L28" s="184"/>
      <c r="M28" s="184"/>
      <c r="N28" s="184"/>
      <c r="O28" s="184"/>
      <c r="P28" s="184"/>
      <c r="Q28" s="184"/>
      <c r="R28" s="184"/>
      <c r="S28" s="184"/>
      <c r="T28" s="184"/>
      <c r="U28" s="196"/>
      <c r="V28" s="194"/>
      <c r="W28" s="57"/>
      <c r="X28" s="57"/>
    </row>
    <row r="29" spans="1:24" ht="15.5" x14ac:dyDescent="0.35">
      <c r="A29" s="216" t="s">
        <v>145</v>
      </c>
      <c r="B29" s="47"/>
      <c r="C29" s="194"/>
      <c r="D29" s="57"/>
      <c r="E29" s="199"/>
      <c r="F29" s="57" t="s">
        <v>144</v>
      </c>
      <c r="G29" s="57"/>
      <c r="H29" s="57"/>
      <c r="I29" s="57"/>
      <c r="J29" s="184"/>
      <c r="K29" s="184"/>
      <c r="L29" s="184"/>
      <c r="M29" s="184"/>
      <c r="N29" s="184"/>
      <c r="O29" s="184"/>
      <c r="P29" s="184"/>
      <c r="Q29" s="184"/>
      <c r="R29" s="184"/>
      <c r="S29" s="184"/>
      <c r="T29" s="184"/>
      <c r="U29" s="196"/>
      <c r="V29" s="194"/>
      <c r="W29" s="57"/>
      <c r="X29" s="57"/>
    </row>
    <row r="30" spans="1:24" ht="15.5" x14ac:dyDescent="0.35">
      <c r="A30" s="216" t="s">
        <v>144</v>
      </c>
      <c r="B30" s="47"/>
      <c r="C30" s="194"/>
      <c r="D30" s="57"/>
      <c r="E30" s="199"/>
      <c r="F30" s="57" t="s">
        <v>1614</v>
      </c>
      <c r="G30" s="57"/>
      <c r="H30" s="57"/>
      <c r="I30" s="57"/>
      <c r="J30" s="184"/>
      <c r="K30" s="184"/>
      <c r="L30" s="184"/>
      <c r="M30" s="184"/>
      <c r="N30" s="184"/>
      <c r="O30" s="184"/>
      <c r="P30" s="184"/>
      <c r="Q30" s="184"/>
      <c r="R30" s="184"/>
      <c r="S30" s="184"/>
      <c r="T30" s="184"/>
      <c r="U30" s="196"/>
      <c r="V30" s="194"/>
      <c r="W30" s="57"/>
      <c r="X30" s="57"/>
    </row>
    <row r="31" spans="1:24" ht="15" thickBot="1" x14ac:dyDescent="0.4">
      <c r="A31" s="216" t="s">
        <v>1613</v>
      </c>
      <c r="B31" s="47"/>
      <c r="C31" s="194"/>
      <c r="D31" s="57"/>
      <c r="E31" s="200"/>
      <c r="F31" s="201"/>
      <c r="G31" s="201"/>
      <c r="H31" s="201"/>
      <c r="I31" s="201"/>
      <c r="J31" s="201"/>
      <c r="K31" s="201"/>
      <c r="L31" s="201"/>
      <c r="M31" s="201"/>
      <c r="N31" s="201"/>
      <c r="O31" s="201"/>
      <c r="P31" s="201"/>
      <c r="Q31" s="201"/>
      <c r="R31" s="201"/>
      <c r="S31" s="201"/>
      <c r="T31" s="201"/>
      <c r="U31" s="201"/>
      <c r="V31" s="202"/>
      <c r="W31" s="57"/>
      <c r="X31" s="57"/>
    </row>
    <row r="32" spans="1:24" x14ac:dyDescent="0.35">
      <c r="A32" s="216" t="s">
        <v>185</v>
      </c>
      <c r="B32" s="47"/>
      <c r="C32" s="194"/>
      <c r="D32" s="57"/>
      <c r="E32" s="57"/>
      <c r="F32" s="57"/>
      <c r="G32" s="57"/>
      <c r="H32" s="57"/>
      <c r="I32" s="57"/>
      <c r="J32" s="57"/>
      <c r="K32" s="57"/>
      <c r="L32" s="57"/>
      <c r="M32" s="57"/>
      <c r="N32" s="57"/>
      <c r="O32" s="57"/>
      <c r="P32" s="57"/>
      <c r="Q32" s="57"/>
      <c r="R32" s="57"/>
      <c r="S32" s="57"/>
      <c r="T32" s="57"/>
      <c r="U32" s="57"/>
      <c r="V32" s="57"/>
      <c r="W32" s="57"/>
      <c r="X32" s="57"/>
    </row>
    <row r="33" spans="1:24" ht="15.5" x14ac:dyDescent="0.35">
      <c r="A33" s="216" t="s">
        <v>146</v>
      </c>
      <c r="B33" s="47"/>
      <c r="C33" s="194"/>
      <c r="D33" s="57"/>
      <c r="E33" s="196"/>
      <c r="F33" s="57"/>
      <c r="G33" s="57"/>
      <c r="H33" s="57"/>
      <c r="I33" s="57"/>
      <c r="J33" s="184"/>
      <c r="K33" s="184"/>
      <c r="L33" s="184"/>
      <c r="M33" s="184"/>
      <c r="N33" s="184"/>
      <c r="O33" s="184"/>
      <c r="P33" s="184"/>
      <c r="Q33" s="184"/>
      <c r="R33" s="184"/>
      <c r="S33" s="184"/>
      <c r="T33" s="184"/>
      <c r="U33" s="196"/>
      <c r="V33" s="57"/>
      <c r="W33" s="57"/>
      <c r="X33" s="57"/>
    </row>
    <row r="34" spans="1:24" ht="15.5" x14ac:dyDescent="0.35">
      <c r="A34" s="216"/>
      <c r="B34" s="47"/>
      <c r="C34" s="194"/>
      <c r="D34" s="57"/>
      <c r="E34" s="196"/>
      <c r="F34" s="57"/>
      <c r="G34" s="57"/>
      <c r="H34" s="57"/>
      <c r="I34" s="57"/>
      <c r="J34" s="184"/>
      <c r="K34" s="184"/>
      <c r="L34" s="184"/>
      <c r="M34" s="184"/>
      <c r="N34" s="184"/>
      <c r="O34" s="184"/>
      <c r="P34" s="184"/>
      <c r="Q34" s="184"/>
      <c r="R34" s="184"/>
      <c r="S34" s="184"/>
      <c r="T34" s="184"/>
      <c r="U34" s="196"/>
      <c r="V34" s="57"/>
      <c r="W34" s="57"/>
      <c r="X34" s="57"/>
    </row>
    <row r="35" spans="1:24" x14ac:dyDescent="0.35">
      <c r="A35" s="216" t="s">
        <v>319</v>
      </c>
      <c r="B35" s="47"/>
      <c r="C35" s="194"/>
      <c r="D35" s="57"/>
      <c r="E35" s="57"/>
      <c r="F35" s="57"/>
      <c r="G35" s="57"/>
      <c r="H35" s="57"/>
      <c r="I35" s="57"/>
      <c r="J35" s="57"/>
      <c r="K35" s="57"/>
      <c r="L35" s="57"/>
      <c r="M35" s="57"/>
      <c r="N35" s="57"/>
      <c r="O35" s="57"/>
      <c r="P35" s="57"/>
      <c r="Q35" s="57"/>
      <c r="R35" s="57"/>
      <c r="S35" s="57"/>
      <c r="T35" s="57"/>
      <c r="U35" s="57"/>
      <c r="V35" s="57"/>
      <c r="W35" s="57"/>
      <c r="X35" s="57"/>
    </row>
    <row r="36" spans="1:24" ht="15" thickBot="1" x14ac:dyDescent="0.4">
      <c r="A36" s="200"/>
      <c r="B36" s="201"/>
      <c r="C36" s="202"/>
      <c r="D36" s="57"/>
    </row>
    <row r="37" spans="1:24" x14ac:dyDescent="0.35">
      <c r="A37" s="57"/>
      <c r="B37" s="57"/>
      <c r="C37" s="57"/>
      <c r="D37" s="57"/>
    </row>
    <row r="38" spans="1:24" ht="15" thickBot="1" x14ac:dyDescent="0.4"/>
    <row r="39" spans="1:24" x14ac:dyDescent="0.35">
      <c r="E39" s="190" t="s">
        <v>351</v>
      </c>
      <c r="F39" s="191"/>
      <c r="G39" s="191"/>
      <c r="H39" s="191"/>
      <c r="I39" s="191"/>
      <c r="J39" s="191"/>
      <c r="K39" s="191"/>
      <c r="L39" s="192"/>
    </row>
    <row r="40" spans="1:24" ht="15.5" x14ac:dyDescent="0.35">
      <c r="E40" s="203" t="s">
        <v>342</v>
      </c>
      <c r="F40" s="57"/>
      <c r="G40" s="57"/>
      <c r="H40" s="168"/>
      <c r="I40" s="168"/>
      <c r="J40" s="168"/>
      <c r="K40" s="196"/>
      <c r="L40" s="194"/>
    </row>
    <row r="41" spans="1:24" ht="15.5" x14ac:dyDescent="0.35">
      <c r="E41" s="193"/>
      <c r="F41" s="57"/>
      <c r="G41" s="57"/>
      <c r="H41" s="168"/>
      <c r="I41" s="168"/>
      <c r="J41" s="168"/>
      <c r="K41" s="196"/>
      <c r="L41" s="194"/>
    </row>
    <row r="42" spans="1:24" ht="15.5" x14ac:dyDescent="0.35">
      <c r="E42" s="193"/>
      <c r="F42" s="57"/>
      <c r="G42" s="57"/>
      <c r="H42" s="168"/>
      <c r="I42" s="168"/>
      <c r="J42" s="168"/>
      <c r="K42" s="196"/>
      <c r="L42" s="194"/>
    </row>
    <row r="43" spans="1:24" ht="15.5" x14ac:dyDescent="0.35">
      <c r="E43" s="193" t="s">
        <v>343</v>
      </c>
      <c r="F43" s="57"/>
      <c r="G43" s="57" t="s">
        <v>344</v>
      </c>
      <c r="H43" s="196"/>
      <c r="I43" s="168"/>
      <c r="J43" s="168"/>
      <c r="K43" s="196"/>
      <c r="L43" s="194"/>
    </row>
    <row r="44" spans="1:24" ht="15.5" x14ac:dyDescent="0.35">
      <c r="E44" s="193" t="s">
        <v>345</v>
      </c>
      <c r="F44" s="57"/>
      <c r="G44" s="57"/>
      <c r="H44" s="196"/>
      <c r="I44" s="168"/>
      <c r="J44" s="168"/>
      <c r="K44" s="196"/>
      <c r="L44" s="194"/>
    </row>
    <row r="45" spans="1:24" ht="15.5" x14ac:dyDescent="0.35">
      <c r="E45" s="193" t="s">
        <v>352</v>
      </c>
      <c r="F45" s="57"/>
      <c r="G45" s="57"/>
      <c r="H45" s="196"/>
      <c r="I45" s="168"/>
      <c r="J45" s="168"/>
      <c r="K45" s="196"/>
      <c r="L45" s="194"/>
    </row>
    <row r="46" spans="1:24" ht="15.5" x14ac:dyDescent="0.35">
      <c r="E46" s="193" t="s">
        <v>308</v>
      </c>
      <c r="F46" s="57"/>
      <c r="G46" s="57"/>
      <c r="H46" s="196"/>
      <c r="I46" s="168"/>
      <c r="J46" s="168"/>
      <c r="K46" s="196"/>
      <c r="L46" s="194"/>
    </row>
    <row r="47" spans="1:24" ht="15.5" x14ac:dyDescent="0.35">
      <c r="E47" s="193" t="s">
        <v>122</v>
      </c>
      <c r="F47" s="57"/>
      <c r="G47" s="57"/>
      <c r="H47" s="196"/>
      <c r="I47" s="168"/>
      <c r="J47" s="168"/>
      <c r="K47" s="196"/>
      <c r="L47" s="194"/>
    </row>
    <row r="48" spans="1:24" ht="15.5" x14ac:dyDescent="0.35">
      <c r="E48" s="193" t="s">
        <v>311</v>
      </c>
      <c r="F48" s="57"/>
      <c r="G48" s="57"/>
      <c r="H48" s="196"/>
      <c r="I48" s="168"/>
      <c r="J48" s="168"/>
      <c r="K48" s="196"/>
      <c r="L48" s="194"/>
    </row>
    <row r="49" spans="5:12" ht="15.5" x14ac:dyDescent="0.35">
      <c r="E49" s="193" t="s">
        <v>310</v>
      </c>
      <c r="F49" s="57"/>
      <c r="G49" s="57"/>
      <c r="H49" s="196"/>
      <c r="I49" s="168"/>
      <c r="J49" s="168"/>
      <c r="K49" s="196"/>
      <c r="L49" s="194"/>
    </row>
    <row r="50" spans="5:12" ht="15.5" x14ac:dyDescent="0.35">
      <c r="E50" s="209"/>
      <c r="F50" s="204"/>
      <c r="G50" s="168"/>
      <c r="H50" s="168"/>
      <c r="I50" s="168"/>
      <c r="J50" s="168"/>
      <c r="K50" s="196"/>
      <c r="L50" s="194"/>
    </row>
    <row r="51" spans="5:12" ht="31" x14ac:dyDescent="0.35">
      <c r="E51" s="297" t="s">
        <v>346</v>
      </c>
      <c r="F51" s="298" t="s">
        <v>312</v>
      </c>
      <c r="G51" s="154" t="s">
        <v>347</v>
      </c>
      <c r="H51" s="154" t="s">
        <v>314</v>
      </c>
      <c r="I51" s="154" t="s">
        <v>348</v>
      </c>
      <c r="J51" s="154" t="s">
        <v>157</v>
      </c>
      <c r="K51" s="196"/>
      <c r="L51" s="194"/>
    </row>
    <row r="52" spans="5:12" ht="15.5" x14ac:dyDescent="0.35">
      <c r="E52" s="210"/>
      <c r="F52" s="205"/>
      <c r="G52" s="206"/>
      <c r="H52" s="206"/>
      <c r="I52" s="206"/>
      <c r="J52" s="206"/>
      <c r="K52" s="196"/>
      <c r="L52" s="194"/>
    </row>
    <row r="53" spans="5:12" ht="15.5" x14ac:dyDescent="0.35">
      <c r="E53" s="210"/>
      <c r="F53" s="205"/>
      <c r="G53" s="206"/>
      <c r="H53" s="206"/>
      <c r="I53" s="206"/>
      <c r="J53" s="206"/>
      <c r="K53" s="196"/>
      <c r="L53" s="194"/>
    </row>
    <row r="54" spans="5:12" ht="15.5" x14ac:dyDescent="0.35">
      <c r="E54" s="210"/>
      <c r="F54" s="205"/>
      <c r="G54" s="206"/>
      <c r="H54" s="206"/>
      <c r="I54" s="206"/>
      <c r="J54" s="206"/>
      <c r="K54" s="196"/>
      <c r="L54" s="194"/>
    </row>
    <row r="55" spans="5:12" ht="15.5" x14ac:dyDescent="0.35">
      <c r="E55" s="210"/>
      <c r="F55" s="205"/>
      <c r="G55" s="206"/>
      <c r="H55" s="206"/>
      <c r="I55" s="206"/>
      <c r="J55" s="206"/>
      <c r="K55" s="196"/>
      <c r="L55" s="194"/>
    </row>
    <row r="56" spans="5:12" ht="15.5" x14ac:dyDescent="0.35">
      <c r="E56" s="210"/>
      <c r="F56" s="205"/>
      <c r="G56" s="206"/>
      <c r="H56" s="206"/>
      <c r="I56" s="206"/>
      <c r="J56" s="206"/>
      <c r="K56" s="196"/>
      <c r="L56" s="194"/>
    </row>
    <row r="57" spans="5:12" ht="15.5" x14ac:dyDescent="0.35">
      <c r="E57" s="210"/>
      <c r="F57" s="205"/>
      <c r="G57" s="206"/>
      <c r="H57" s="206"/>
      <c r="I57" s="206"/>
      <c r="J57" s="206"/>
      <c r="K57" s="196"/>
      <c r="L57" s="194"/>
    </row>
    <row r="58" spans="5:12" ht="15.5" x14ac:dyDescent="0.35">
      <c r="E58" s="210"/>
      <c r="F58" s="205"/>
      <c r="G58" s="206"/>
      <c r="H58" s="206"/>
      <c r="I58" s="206"/>
      <c r="J58" s="206"/>
      <c r="K58" s="196"/>
      <c r="L58" s="194"/>
    </row>
    <row r="59" spans="5:12" ht="15.5" x14ac:dyDescent="0.35">
      <c r="E59" s="211"/>
      <c r="F59" s="207"/>
      <c r="G59" s="208"/>
      <c r="H59" s="208"/>
      <c r="I59" s="208"/>
      <c r="J59" s="208"/>
      <c r="K59" s="196"/>
      <c r="L59" s="194"/>
    </row>
    <row r="60" spans="5:12" ht="15.5" x14ac:dyDescent="0.35">
      <c r="E60" s="197"/>
      <c r="F60" s="50"/>
      <c r="G60" s="184"/>
      <c r="H60" s="184"/>
      <c r="I60" s="184"/>
      <c r="J60" s="184"/>
      <c r="K60" s="196"/>
      <c r="L60" s="194"/>
    </row>
    <row r="61" spans="5:12" ht="15.5" x14ac:dyDescent="0.35">
      <c r="E61" s="197" t="s">
        <v>349</v>
      </c>
      <c r="F61" s="50"/>
      <c r="G61" s="184"/>
      <c r="H61" s="184"/>
      <c r="I61" s="184"/>
      <c r="J61" s="184"/>
      <c r="K61" s="196"/>
      <c r="L61" s="194"/>
    </row>
    <row r="62" spans="5:12" ht="15.5" x14ac:dyDescent="0.35">
      <c r="E62" s="197"/>
      <c r="F62" s="50"/>
      <c r="G62" s="184"/>
      <c r="H62" s="184"/>
      <c r="I62" s="184"/>
      <c r="J62" s="184"/>
      <c r="K62" s="196"/>
      <c r="L62" s="194"/>
    </row>
    <row r="63" spans="5:12" ht="15.5" x14ac:dyDescent="0.35">
      <c r="E63" s="197" t="s">
        <v>198</v>
      </c>
      <c r="F63" s="50"/>
      <c r="G63" s="184"/>
      <c r="H63" s="184"/>
      <c r="I63" s="184"/>
      <c r="J63" s="184"/>
      <c r="K63" s="196"/>
      <c r="L63" s="194"/>
    </row>
    <row r="64" spans="5:12" ht="15.5" x14ac:dyDescent="0.35">
      <c r="E64" s="197" t="s">
        <v>176</v>
      </c>
      <c r="F64" s="50"/>
      <c r="G64" s="184"/>
      <c r="H64" s="184"/>
      <c r="I64" s="184"/>
      <c r="J64" s="184"/>
      <c r="K64" s="196"/>
      <c r="L64" s="194"/>
    </row>
    <row r="65" spans="5:12" ht="15.5" x14ac:dyDescent="0.35">
      <c r="E65" s="197" t="s">
        <v>350</v>
      </c>
      <c r="F65" s="50"/>
      <c r="G65" s="184"/>
      <c r="H65" s="184"/>
      <c r="I65" s="184"/>
      <c r="J65" s="184"/>
      <c r="K65" s="196"/>
      <c r="L65" s="194"/>
    </row>
    <row r="66" spans="5:12" ht="15.5" x14ac:dyDescent="0.35">
      <c r="E66" s="197" t="s">
        <v>138</v>
      </c>
      <c r="F66" s="50"/>
      <c r="G66" s="184"/>
      <c r="H66" s="184"/>
      <c r="I66" s="184"/>
      <c r="J66" s="184"/>
      <c r="K66" s="196"/>
      <c r="L66" s="194"/>
    </row>
    <row r="67" spans="5:12" ht="15.5" x14ac:dyDescent="0.35">
      <c r="E67" s="197" t="s">
        <v>145</v>
      </c>
      <c r="F67" s="50"/>
      <c r="G67" s="184"/>
      <c r="H67" s="184"/>
      <c r="I67" s="184"/>
      <c r="J67" s="184"/>
      <c r="K67" s="196"/>
      <c r="L67" s="194"/>
    </row>
    <row r="68" spans="5:12" ht="15.5" x14ac:dyDescent="0.35">
      <c r="E68" s="197" t="s">
        <v>144</v>
      </c>
      <c r="F68" s="50"/>
      <c r="G68" s="184"/>
      <c r="H68" s="184"/>
      <c r="I68" s="184"/>
      <c r="J68" s="184"/>
      <c r="K68" s="196"/>
      <c r="L68" s="194"/>
    </row>
    <row r="69" spans="5:12" ht="15.5" x14ac:dyDescent="0.35">
      <c r="E69" s="197" t="s">
        <v>318</v>
      </c>
      <c r="F69" s="50"/>
      <c r="G69" s="184"/>
      <c r="H69" s="184"/>
      <c r="I69" s="184"/>
      <c r="J69" s="184"/>
      <c r="K69" s="196"/>
      <c r="L69" s="194"/>
    </row>
    <row r="70" spans="5:12" ht="15" thickBot="1" x14ac:dyDescent="0.4">
      <c r="E70" s="200"/>
      <c r="F70" s="201"/>
      <c r="G70" s="201"/>
      <c r="H70" s="201"/>
      <c r="I70" s="201"/>
      <c r="J70" s="201"/>
      <c r="K70" s="201"/>
      <c r="L70" s="20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
  <sheetViews>
    <sheetView topLeftCell="A4" workbookViewId="0">
      <selection activeCell="C47" sqref="C47"/>
    </sheetView>
  </sheetViews>
  <sheetFormatPr defaultRowHeight="14.5" x14ac:dyDescent="0.35"/>
  <cols>
    <col min="1" max="1" width="44.7265625" customWidth="1"/>
    <col min="2" max="2" width="25.26953125" customWidth="1"/>
    <col min="3" max="3" width="33.453125" customWidth="1"/>
    <col min="4" max="4" width="20" customWidth="1"/>
    <col min="5" max="5" width="10.54296875" customWidth="1"/>
    <col min="11" max="11" width="0" hidden="1" customWidth="1"/>
    <col min="12" max="12" width="43.54296875" customWidth="1"/>
  </cols>
  <sheetData>
    <row r="1" spans="1:12" ht="15.5" x14ac:dyDescent="0.35">
      <c r="A1" s="236" t="s">
        <v>257</v>
      </c>
      <c r="B1" s="59"/>
      <c r="C1" s="360"/>
      <c r="D1" s="59"/>
      <c r="E1" s="59"/>
      <c r="F1" s="59"/>
      <c r="G1" s="59"/>
      <c r="H1" s="59"/>
      <c r="I1" s="59"/>
      <c r="J1" s="59"/>
      <c r="K1" s="59"/>
      <c r="L1" s="59"/>
    </row>
    <row r="2" spans="1:12" ht="15.5" x14ac:dyDescent="0.35">
      <c r="A2" s="236"/>
      <c r="B2" s="59"/>
      <c r="C2" s="360"/>
      <c r="D2" s="59"/>
      <c r="E2" s="59"/>
      <c r="F2" s="59"/>
      <c r="G2" s="59"/>
      <c r="H2" s="59"/>
      <c r="I2" s="59"/>
      <c r="J2" s="59"/>
      <c r="K2" s="59"/>
      <c r="L2" s="59"/>
    </row>
    <row r="3" spans="1:12" ht="15.5" x14ac:dyDescent="0.35">
      <c r="A3" s="236" t="s">
        <v>376</v>
      </c>
      <c r="B3" s="59"/>
      <c r="C3" s="360"/>
      <c r="D3" s="59"/>
      <c r="E3" s="59"/>
      <c r="F3" s="59"/>
      <c r="G3" s="804" t="s">
        <v>191</v>
      </c>
      <c r="H3" s="804"/>
      <c r="I3" s="805"/>
      <c r="J3" s="805"/>
      <c r="K3" s="59"/>
      <c r="L3" s="59"/>
    </row>
    <row r="4" spans="1:12" x14ac:dyDescent="0.35">
      <c r="A4" s="59"/>
      <c r="B4" s="59"/>
      <c r="C4" s="360"/>
      <c r="D4" s="59"/>
      <c r="E4" s="59"/>
      <c r="F4" s="59"/>
      <c r="G4" s="805" t="s">
        <v>201</v>
      </c>
      <c r="H4" s="805"/>
      <c r="I4" s="805"/>
      <c r="J4" s="805"/>
      <c r="K4" s="59"/>
      <c r="L4" s="59"/>
    </row>
    <row r="5" spans="1:12" ht="15.5" x14ac:dyDescent="0.35">
      <c r="A5" s="255" t="s">
        <v>377</v>
      </c>
      <c r="B5" s="61"/>
      <c r="C5" s="361"/>
      <c r="D5" s="59"/>
      <c r="E5" s="59"/>
      <c r="F5" s="59"/>
      <c r="G5" s="806" t="s">
        <v>202</v>
      </c>
      <c r="H5" s="806"/>
      <c r="I5" s="806"/>
      <c r="J5" s="806"/>
      <c r="K5" s="59"/>
      <c r="L5" s="59"/>
    </row>
    <row r="6" spans="1:12" ht="15.5" x14ac:dyDescent="0.35">
      <c r="A6" s="255"/>
      <c r="B6" s="61"/>
      <c r="C6" s="361"/>
      <c r="D6" s="59"/>
      <c r="E6" s="59"/>
      <c r="F6" s="59"/>
      <c r="G6" s="256"/>
      <c r="H6" s="256"/>
      <c r="I6" s="256"/>
      <c r="J6" s="256"/>
      <c r="K6" s="59"/>
      <c r="L6" s="59"/>
    </row>
    <row r="7" spans="1:12" x14ac:dyDescent="0.35">
      <c r="A7" s="60"/>
      <c r="B7" s="61"/>
      <c r="C7" s="361"/>
      <c r="D7" s="59"/>
      <c r="E7" s="59"/>
      <c r="F7" s="59"/>
      <c r="G7" s="59"/>
      <c r="H7" s="59"/>
      <c r="I7" s="59"/>
      <c r="J7" s="59"/>
      <c r="K7" s="59"/>
      <c r="L7" s="59"/>
    </row>
    <row r="8" spans="1:12" x14ac:dyDescent="0.35">
      <c r="A8" s="257" t="s">
        <v>470</v>
      </c>
      <c r="B8" s="383" t="s">
        <v>518</v>
      </c>
      <c r="C8" s="362" t="s">
        <v>63</v>
      </c>
      <c r="D8" s="807" t="s">
        <v>215</v>
      </c>
      <c r="E8" s="807"/>
      <c r="F8" s="807"/>
      <c r="G8" s="808" t="s">
        <v>216</v>
      </c>
      <c r="H8" s="808"/>
      <c r="I8" s="59"/>
      <c r="J8" s="59"/>
      <c r="K8" s="59"/>
      <c r="L8" s="59"/>
    </row>
    <row r="9" spans="1:12" ht="29.25" customHeight="1" x14ac:dyDescent="0.35">
      <c r="A9" s="258" t="s">
        <v>476</v>
      </c>
      <c r="B9" s="382"/>
      <c r="C9" s="363" t="s">
        <v>63</v>
      </c>
      <c r="D9" s="809"/>
      <c r="E9" s="810"/>
      <c r="F9" s="811"/>
      <c r="G9" s="808"/>
      <c r="H9" s="808"/>
      <c r="I9" s="59"/>
      <c r="J9" s="59"/>
      <c r="K9" s="59"/>
      <c r="L9" s="59"/>
    </row>
    <row r="10" spans="1:12" ht="18" customHeight="1" x14ac:dyDescent="0.35">
      <c r="A10" s="258" t="s">
        <v>206</v>
      </c>
      <c r="B10" s="383" t="s">
        <v>518</v>
      </c>
      <c r="C10" s="363"/>
      <c r="D10" s="807" t="s">
        <v>217</v>
      </c>
      <c r="E10" s="807"/>
      <c r="F10" s="807"/>
      <c r="G10" s="808" t="s">
        <v>216</v>
      </c>
      <c r="H10" s="808"/>
      <c r="I10" s="59"/>
      <c r="J10" s="59"/>
      <c r="K10" s="59"/>
      <c r="L10" s="59"/>
    </row>
    <row r="11" spans="1:12" ht="21" customHeight="1" x14ac:dyDescent="0.35">
      <c r="A11" s="258" t="s">
        <v>207</v>
      </c>
      <c r="B11" s="383" t="s">
        <v>518</v>
      </c>
      <c r="C11" s="363"/>
      <c r="D11" s="807"/>
      <c r="E11" s="807"/>
      <c r="F11" s="807"/>
      <c r="G11" s="808"/>
      <c r="H11" s="808"/>
      <c r="I11" s="259"/>
      <c r="J11" s="5"/>
      <c r="K11" s="5"/>
      <c r="L11" s="5"/>
    </row>
    <row r="12" spans="1:12" ht="15.75" customHeight="1" x14ac:dyDescent="0.35">
      <c r="A12" s="260" t="s">
        <v>208</v>
      </c>
      <c r="B12" s="383"/>
      <c r="C12" s="363"/>
      <c r="D12" s="807" t="s">
        <v>218</v>
      </c>
      <c r="E12" s="807"/>
      <c r="F12" s="807"/>
      <c r="G12" s="808" t="s">
        <v>216</v>
      </c>
      <c r="H12" s="808"/>
      <c r="I12" s="5"/>
      <c r="J12" s="5"/>
      <c r="K12" s="5"/>
      <c r="L12" s="5"/>
    </row>
    <row r="13" spans="1:12" ht="39.5" x14ac:dyDescent="0.35">
      <c r="A13" s="258" t="s">
        <v>515</v>
      </c>
      <c r="B13" s="383" t="s">
        <v>518</v>
      </c>
      <c r="C13" s="363"/>
      <c r="D13" s="807"/>
      <c r="E13" s="807"/>
      <c r="F13" s="807"/>
      <c r="G13" s="808"/>
      <c r="H13" s="808"/>
      <c r="I13" s="5"/>
      <c r="J13" s="5"/>
      <c r="K13" s="5"/>
      <c r="L13" s="5"/>
    </row>
    <row r="14" spans="1:12" ht="18.75" customHeight="1" x14ac:dyDescent="0.35">
      <c r="A14" s="258" t="s">
        <v>209</v>
      </c>
      <c r="B14" s="383"/>
      <c r="C14" s="363"/>
      <c r="D14" s="807" t="s">
        <v>1624</v>
      </c>
      <c r="E14" s="807"/>
      <c r="F14" s="807"/>
      <c r="G14" s="808"/>
      <c r="H14" s="808"/>
      <c r="I14" s="5"/>
      <c r="J14" s="5"/>
      <c r="K14" s="5"/>
      <c r="L14" s="5"/>
    </row>
    <row r="15" spans="1:12" x14ac:dyDescent="0.35">
      <c r="A15" s="258" t="s">
        <v>210</v>
      </c>
      <c r="B15" s="383" t="s">
        <v>518</v>
      </c>
      <c r="C15" s="363"/>
      <c r="D15" s="807"/>
      <c r="E15" s="807"/>
      <c r="F15" s="807"/>
      <c r="G15" s="808"/>
      <c r="H15" s="808"/>
      <c r="I15" s="5"/>
      <c r="J15" s="5"/>
      <c r="K15" s="5"/>
      <c r="L15" s="5"/>
    </row>
    <row r="16" spans="1:12" x14ac:dyDescent="0.35">
      <c r="A16" s="258" t="s">
        <v>211</v>
      </c>
      <c r="B16" s="383" t="s">
        <v>518</v>
      </c>
      <c r="C16" s="363"/>
      <c r="D16" s="807" t="s">
        <v>219</v>
      </c>
      <c r="E16" s="807"/>
      <c r="F16" s="807"/>
      <c r="G16" s="808" t="s">
        <v>216</v>
      </c>
      <c r="H16" s="808"/>
      <c r="I16" s="5"/>
      <c r="J16" s="5"/>
      <c r="K16" s="5"/>
      <c r="L16" s="5"/>
    </row>
    <row r="17" spans="1:12" x14ac:dyDescent="0.35">
      <c r="A17" s="258" t="s">
        <v>212</v>
      </c>
      <c r="B17" s="383"/>
      <c r="C17" s="363"/>
      <c r="D17" s="807" t="s">
        <v>220</v>
      </c>
      <c r="E17" s="807"/>
      <c r="F17" s="807"/>
      <c r="G17" s="808"/>
      <c r="H17" s="808"/>
      <c r="I17" s="5"/>
      <c r="J17" s="5"/>
      <c r="K17" s="5"/>
      <c r="L17" s="5"/>
    </row>
    <row r="18" spans="1:12" ht="32.25" customHeight="1" x14ac:dyDescent="0.35">
      <c r="A18" s="258" t="s">
        <v>213</v>
      </c>
      <c r="B18" s="383"/>
      <c r="C18" s="363"/>
      <c r="D18" s="807" t="s">
        <v>63</v>
      </c>
      <c r="E18" s="807"/>
      <c r="F18" s="807"/>
      <c r="G18" s="808"/>
      <c r="H18" s="808"/>
      <c r="I18" s="5"/>
      <c r="J18" s="5"/>
      <c r="K18" s="5"/>
      <c r="L18" s="5"/>
    </row>
    <row r="19" spans="1:12" ht="25.5" customHeight="1" x14ac:dyDescent="0.35">
      <c r="A19" s="258" t="s">
        <v>214</v>
      </c>
      <c r="B19" s="383" t="s">
        <v>518</v>
      </c>
      <c r="C19" s="363"/>
      <c r="D19" s="807" t="s">
        <v>221</v>
      </c>
      <c r="E19" s="807"/>
      <c r="F19" s="807"/>
      <c r="G19" s="808"/>
      <c r="H19" s="808"/>
      <c r="I19" s="5"/>
      <c r="J19" s="5"/>
      <c r="K19" s="5"/>
      <c r="L19" s="5"/>
    </row>
    <row r="20" spans="1:12" ht="25.5" customHeight="1" x14ac:dyDescent="0.35">
      <c r="A20" s="258" t="s">
        <v>471</v>
      </c>
      <c r="B20" s="364">
        <f>SUM(B21:B24)</f>
        <v>0</v>
      </c>
      <c r="C20" s="363"/>
      <c r="D20" s="807" t="s">
        <v>63</v>
      </c>
      <c r="E20" s="807"/>
      <c r="F20" s="807"/>
      <c r="G20" s="808" t="s">
        <v>63</v>
      </c>
      <c r="H20" s="808"/>
      <c r="I20" s="5"/>
      <c r="J20" s="5"/>
      <c r="K20" s="5"/>
      <c r="L20" s="5"/>
    </row>
    <row r="21" spans="1:12" ht="22.5" customHeight="1" x14ac:dyDescent="0.35">
      <c r="A21" s="258" t="s">
        <v>521</v>
      </c>
      <c r="B21" s="364"/>
      <c r="C21" s="363" t="s">
        <v>63</v>
      </c>
      <c r="D21" s="807"/>
      <c r="E21" s="807"/>
      <c r="F21" s="807"/>
      <c r="G21" s="808"/>
      <c r="H21" s="808"/>
      <c r="I21" s="5"/>
      <c r="J21" s="5"/>
      <c r="K21" s="5"/>
      <c r="L21" s="5"/>
    </row>
    <row r="22" spans="1:12" x14ac:dyDescent="0.35">
      <c r="A22" s="258" t="s">
        <v>519</v>
      </c>
      <c r="B22" s="384" t="s">
        <v>518</v>
      </c>
      <c r="C22" s="363"/>
      <c r="D22" s="807" t="s">
        <v>222</v>
      </c>
      <c r="E22" s="807"/>
      <c r="F22" s="807"/>
      <c r="G22" s="808"/>
      <c r="H22" s="808"/>
      <c r="I22" s="5"/>
      <c r="J22" s="5"/>
      <c r="K22" s="5"/>
      <c r="L22" s="5"/>
    </row>
    <row r="23" spans="1:12" x14ac:dyDescent="0.35">
      <c r="A23" s="258" t="s">
        <v>571</v>
      </c>
      <c r="B23" s="364"/>
      <c r="C23" s="62"/>
      <c r="D23" s="365"/>
      <c r="E23" s="365"/>
      <c r="F23" s="365"/>
      <c r="G23" s="366"/>
      <c r="H23" s="366"/>
      <c r="I23" s="5"/>
      <c r="J23" s="5"/>
      <c r="K23" s="5"/>
      <c r="L23" s="5"/>
    </row>
    <row r="24" spans="1:12" x14ac:dyDescent="0.35">
      <c r="A24" s="258" t="s">
        <v>572</v>
      </c>
      <c r="B24" s="364"/>
      <c r="C24" s="62"/>
      <c r="D24" s="812"/>
      <c r="E24" s="812"/>
      <c r="F24" s="812"/>
      <c r="G24" s="5"/>
      <c r="H24" s="5"/>
      <c r="I24" s="5"/>
      <c r="J24" s="5"/>
      <c r="K24" s="5"/>
      <c r="L24" s="5"/>
    </row>
    <row r="25" spans="1:12" ht="52.5" x14ac:dyDescent="0.35">
      <c r="A25" s="282" t="s">
        <v>223</v>
      </c>
      <c r="B25" s="282" t="s">
        <v>224</v>
      </c>
      <c r="C25" s="283" t="s">
        <v>472</v>
      </c>
      <c r="D25" s="283" t="s">
        <v>225</v>
      </c>
      <c r="E25" s="282" t="s">
        <v>522</v>
      </c>
      <c r="F25" s="283" t="s">
        <v>226</v>
      </c>
      <c r="G25" s="813" t="s">
        <v>227</v>
      </c>
      <c r="H25" s="814"/>
      <c r="I25" s="814"/>
      <c r="J25" s="815"/>
      <c r="K25" s="283" t="s">
        <v>228</v>
      </c>
      <c r="L25" s="283" t="s">
        <v>520</v>
      </c>
    </row>
    <row r="26" spans="1:12" x14ac:dyDescent="0.35">
      <c r="A26" s="282"/>
      <c r="B26" s="282"/>
      <c r="C26" s="283"/>
      <c r="D26" s="283"/>
      <c r="E26" s="282"/>
      <c r="F26" s="283"/>
      <c r="G26" s="283" t="s">
        <v>523</v>
      </c>
      <c r="H26" s="283" t="s">
        <v>229</v>
      </c>
      <c r="I26" s="283" t="s">
        <v>230</v>
      </c>
      <c r="J26" s="283" t="s">
        <v>231</v>
      </c>
      <c r="K26" s="283"/>
      <c r="L26" s="283"/>
    </row>
    <row r="27" spans="1:12" x14ac:dyDescent="0.35">
      <c r="A27" s="385" t="s">
        <v>518</v>
      </c>
      <c r="B27" s="63" t="s">
        <v>518</v>
      </c>
      <c r="C27" s="63" t="s">
        <v>518</v>
      </c>
      <c r="D27" s="64">
        <v>40</v>
      </c>
      <c r="E27" s="65">
        <v>358</v>
      </c>
      <c r="F27" s="66"/>
      <c r="G27" s="66"/>
      <c r="H27" s="66"/>
      <c r="I27" s="66"/>
      <c r="J27" s="66"/>
      <c r="K27" s="66"/>
      <c r="L27" s="67"/>
    </row>
    <row r="28" spans="1:12" x14ac:dyDescent="0.35">
      <c r="A28" s="68"/>
      <c r="B28" s="63"/>
      <c r="C28" s="63"/>
      <c r="D28" s="64">
        <v>40</v>
      </c>
      <c r="E28" s="65">
        <v>359</v>
      </c>
      <c r="F28" s="66"/>
      <c r="G28" s="66"/>
      <c r="H28" s="66"/>
      <c r="I28" s="66"/>
      <c r="J28" s="66"/>
      <c r="K28" s="66"/>
      <c r="L28" s="67"/>
    </row>
    <row r="29" spans="1:12" x14ac:dyDescent="0.35">
      <c r="A29" s="69"/>
      <c r="B29" s="70"/>
      <c r="C29" s="70"/>
      <c r="D29" s="261" t="s">
        <v>232</v>
      </c>
      <c r="E29" s="262"/>
      <c r="F29" s="263">
        <f>F27+F28</f>
        <v>0</v>
      </c>
      <c r="G29" s="264">
        <f>G27+G28</f>
        <v>0</v>
      </c>
      <c r="H29" s="264">
        <f>H27+H28</f>
        <v>0</v>
      </c>
      <c r="I29" s="264">
        <f>I27+I28</f>
        <v>0</v>
      </c>
      <c r="J29" s="264">
        <f>J27+J28</f>
        <v>0</v>
      </c>
      <c r="K29" s="71"/>
      <c r="L29" s="72"/>
    </row>
    <row r="30" spans="1:12" x14ac:dyDescent="0.35">
      <c r="A30" s="68"/>
      <c r="B30" s="63"/>
      <c r="C30" s="63"/>
      <c r="D30" s="64">
        <v>40</v>
      </c>
      <c r="E30" s="65">
        <v>15</v>
      </c>
      <c r="F30" s="73"/>
      <c r="G30" s="73"/>
      <c r="H30" s="73"/>
      <c r="I30" s="73"/>
      <c r="J30" s="73"/>
      <c r="K30" s="73"/>
      <c r="L30" s="74"/>
    </row>
    <row r="31" spans="1:12" x14ac:dyDescent="0.35">
      <c r="A31" s="68"/>
      <c r="B31" s="63"/>
      <c r="C31" s="63"/>
      <c r="D31" s="64">
        <v>40</v>
      </c>
      <c r="E31" s="386">
        <v>45</v>
      </c>
      <c r="F31" s="73"/>
      <c r="G31" s="73"/>
      <c r="H31" s="73"/>
      <c r="I31" s="73"/>
      <c r="J31" s="73"/>
      <c r="K31" s="73"/>
      <c r="L31" s="74"/>
    </row>
    <row r="32" spans="1:12" x14ac:dyDescent="0.35">
      <c r="A32" s="68"/>
      <c r="B32" s="63"/>
      <c r="C32" s="63"/>
      <c r="D32" s="387">
        <v>40</v>
      </c>
      <c r="E32" s="386">
        <v>5</v>
      </c>
      <c r="F32" s="73"/>
      <c r="G32" s="73"/>
      <c r="H32" s="73"/>
      <c r="I32" s="73"/>
      <c r="J32" s="73"/>
      <c r="K32" s="73"/>
      <c r="L32" s="74"/>
    </row>
    <row r="33" spans="1:12" x14ac:dyDescent="0.35">
      <c r="A33" s="68"/>
      <c r="B33" s="63"/>
      <c r="C33" s="63"/>
      <c r="D33" s="64">
        <v>30</v>
      </c>
      <c r="E33" s="65">
        <v>15</v>
      </c>
      <c r="F33" s="73"/>
      <c r="G33" s="73"/>
      <c r="H33" s="73"/>
      <c r="I33" s="73"/>
      <c r="J33" s="73"/>
      <c r="K33" s="73"/>
      <c r="L33" s="74"/>
    </row>
    <row r="34" spans="1:12" x14ac:dyDescent="0.35">
      <c r="A34" s="68"/>
      <c r="B34" s="63"/>
      <c r="C34" s="63"/>
      <c r="D34" s="64">
        <v>20</v>
      </c>
      <c r="E34" s="386">
        <v>45</v>
      </c>
      <c r="F34" s="73"/>
      <c r="G34" s="73"/>
      <c r="H34" s="73"/>
      <c r="I34" s="73"/>
      <c r="J34" s="73"/>
      <c r="K34" s="73"/>
      <c r="L34" s="74"/>
    </row>
    <row r="35" spans="1:12" x14ac:dyDescent="0.35">
      <c r="A35" s="68"/>
      <c r="B35" s="63"/>
      <c r="C35" s="63"/>
      <c r="D35" s="387">
        <v>20</v>
      </c>
      <c r="E35" s="386">
        <v>5</v>
      </c>
      <c r="F35" s="73"/>
      <c r="G35" s="73"/>
      <c r="H35" s="73"/>
      <c r="I35" s="73"/>
      <c r="J35" s="73"/>
      <c r="K35" s="73"/>
      <c r="L35" s="74"/>
    </row>
    <row r="36" spans="1:12" x14ac:dyDescent="0.35">
      <c r="A36" s="69"/>
      <c r="B36" s="70"/>
      <c r="C36" s="70"/>
      <c r="D36" s="261" t="s">
        <v>232</v>
      </c>
      <c r="E36" s="262"/>
      <c r="F36" s="263">
        <f>SUM(F30:F35)</f>
        <v>0</v>
      </c>
      <c r="G36" s="264">
        <f>SUM(G30:G35)</f>
        <v>0</v>
      </c>
      <c r="H36" s="264">
        <f>SUM(H30:H35)</f>
        <v>0</v>
      </c>
      <c r="I36" s="264">
        <f>SUM(I30:I35)</f>
        <v>0</v>
      </c>
      <c r="J36" s="264">
        <f>SUM(J30:J35)</f>
        <v>0</v>
      </c>
      <c r="K36" s="71"/>
      <c r="L36" s="72"/>
    </row>
    <row r="37" spans="1:12" x14ac:dyDescent="0.35">
      <c r="A37" s="68"/>
      <c r="B37" s="63"/>
      <c r="C37" s="63"/>
      <c r="D37" s="64"/>
      <c r="E37" s="65"/>
      <c r="F37" s="73"/>
      <c r="G37" s="73"/>
      <c r="H37" s="73"/>
      <c r="I37" s="73"/>
      <c r="J37" s="73"/>
      <c r="K37" s="73"/>
      <c r="L37" s="74"/>
    </row>
    <row r="38" spans="1:12" x14ac:dyDescent="0.35">
      <c r="A38" s="265"/>
      <c r="B38" s="266"/>
      <c r="C38" s="266"/>
      <c r="D38" s="267"/>
      <c r="E38" s="268"/>
      <c r="F38" s="269"/>
      <c r="G38" s="269"/>
      <c r="H38" s="269"/>
      <c r="I38" s="269"/>
      <c r="J38" s="269"/>
      <c r="K38" s="269"/>
      <c r="L38" s="270"/>
    </row>
    <row r="39" spans="1:12" x14ac:dyDescent="0.35">
      <c r="A39" t="s">
        <v>524</v>
      </c>
    </row>
    <row r="41" spans="1:12" ht="15.75" customHeight="1" x14ac:dyDescent="0.35"/>
  </sheetData>
  <mergeCells count="38">
    <mergeCell ref="D24:F24"/>
    <mergeCell ref="G25:J25"/>
    <mergeCell ref="D20:F20"/>
    <mergeCell ref="G20:H20"/>
    <mergeCell ref="D21:F21"/>
    <mergeCell ref="G21:H21"/>
    <mergeCell ref="D22:F22"/>
    <mergeCell ref="G22:H22"/>
    <mergeCell ref="D17:F17"/>
    <mergeCell ref="G17:H17"/>
    <mergeCell ref="D18:F18"/>
    <mergeCell ref="G18:H18"/>
    <mergeCell ref="D19:F19"/>
    <mergeCell ref="G19:H19"/>
    <mergeCell ref="D14:F14"/>
    <mergeCell ref="G14:H14"/>
    <mergeCell ref="D15:F15"/>
    <mergeCell ref="G15:H15"/>
    <mergeCell ref="D16:F16"/>
    <mergeCell ref="G16:H16"/>
    <mergeCell ref="D11:F11"/>
    <mergeCell ref="G11:H11"/>
    <mergeCell ref="D12:F12"/>
    <mergeCell ref="G12:H12"/>
    <mergeCell ref="D13:F13"/>
    <mergeCell ref="G13:H13"/>
    <mergeCell ref="D8:F8"/>
    <mergeCell ref="G8:H8"/>
    <mergeCell ref="D9:F9"/>
    <mergeCell ref="G9:H9"/>
    <mergeCell ref="D10:F10"/>
    <mergeCell ref="G10:H10"/>
    <mergeCell ref="G3:H3"/>
    <mergeCell ref="I3:J3"/>
    <mergeCell ref="G4:H4"/>
    <mergeCell ref="I4:J4"/>
    <mergeCell ref="G5:H5"/>
    <mergeCell ref="I5:J5"/>
  </mergeCell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A5" sqref="A5"/>
    </sheetView>
  </sheetViews>
  <sheetFormatPr defaultRowHeight="14.5" x14ac:dyDescent="0.35"/>
  <cols>
    <col min="1" max="1" width="45.81640625" customWidth="1"/>
    <col min="2" max="3" width="34.54296875" customWidth="1"/>
    <col min="4" max="4" width="37.26953125" customWidth="1"/>
  </cols>
  <sheetData>
    <row r="1" spans="1:4" ht="15.5" x14ac:dyDescent="0.35">
      <c r="A1" s="236" t="s">
        <v>453</v>
      </c>
      <c r="B1" s="310"/>
      <c r="C1" s="310"/>
      <c r="D1" s="310"/>
    </row>
    <row r="2" spans="1:4" ht="15.5" x14ac:dyDescent="0.35">
      <c r="A2" s="236"/>
      <c r="B2" s="310"/>
      <c r="C2" s="310"/>
      <c r="D2" s="310"/>
    </row>
    <row r="3" spans="1:4" ht="15.5" x14ac:dyDescent="0.35">
      <c r="A3" s="236" t="s">
        <v>428</v>
      </c>
      <c r="B3" s="310"/>
      <c r="C3" s="310"/>
      <c r="D3" s="310"/>
    </row>
    <row r="4" spans="1:4" x14ac:dyDescent="0.35">
      <c r="A4" s="59"/>
      <c r="B4" s="310"/>
      <c r="C4" s="310"/>
      <c r="D4" s="310"/>
    </row>
    <row r="5" spans="1:4" x14ac:dyDescent="0.35">
      <c r="A5" s="254" t="s">
        <v>1599</v>
      </c>
      <c r="B5" s="310"/>
      <c r="C5" s="310"/>
      <c r="D5" s="310"/>
    </row>
    <row r="6" spans="1:4" ht="15.5" x14ac:dyDescent="0.35">
      <c r="A6" s="255"/>
      <c r="B6" s="310"/>
      <c r="C6" s="310"/>
      <c r="D6" s="310"/>
    </row>
    <row r="7" spans="1:4" x14ac:dyDescent="0.35">
      <c r="A7" s="336"/>
      <c r="B7" s="154" t="s">
        <v>429</v>
      </c>
      <c r="C7" s="154" t="s">
        <v>430</v>
      </c>
      <c r="D7" s="154" t="s">
        <v>431</v>
      </c>
    </row>
    <row r="8" spans="1:4" x14ac:dyDescent="0.35">
      <c r="A8" s="257" t="s">
        <v>191</v>
      </c>
      <c r="B8" s="47" t="s">
        <v>432</v>
      </c>
      <c r="C8" s="47" t="s">
        <v>432</v>
      </c>
      <c r="D8" s="47" t="s">
        <v>433</v>
      </c>
    </row>
    <row r="9" spans="1:4" x14ac:dyDescent="0.35">
      <c r="A9" s="258" t="s">
        <v>145</v>
      </c>
      <c r="B9" s="47" t="s">
        <v>434</v>
      </c>
      <c r="C9" s="47" t="s">
        <v>434</v>
      </c>
      <c r="D9" s="47" t="s">
        <v>435</v>
      </c>
    </row>
    <row r="10" spans="1:4" x14ac:dyDescent="0.35">
      <c r="A10" s="258" t="s">
        <v>436</v>
      </c>
      <c r="B10" s="47" t="s">
        <v>437</v>
      </c>
      <c r="C10" s="47" t="s">
        <v>437</v>
      </c>
      <c r="D10" s="47" t="s">
        <v>438</v>
      </c>
    </row>
    <row r="11" spans="1:4" x14ac:dyDescent="0.35">
      <c r="A11" s="258" t="s">
        <v>439</v>
      </c>
      <c r="B11" s="47" t="s">
        <v>440</v>
      </c>
      <c r="C11" s="47" t="s">
        <v>440</v>
      </c>
      <c r="D11" s="47" t="s">
        <v>441</v>
      </c>
    </row>
    <row r="12" spans="1:4" x14ac:dyDescent="0.35">
      <c r="A12" s="258" t="s">
        <v>442</v>
      </c>
      <c r="B12" s="47" t="s">
        <v>443</v>
      </c>
      <c r="C12" s="47" t="s">
        <v>444</v>
      </c>
      <c r="D12" s="47" t="s">
        <v>445</v>
      </c>
    </row>
    <row r="13" spans="1:4" x14ac:dyDescent="0.35">
      <c r="A13" s="260" t="s">
        <v>446</v>
      </c>
      <c r="B13" s="47" t="s">
        <v>447</v>
      </c>
      <c r="C13" s="47" t="s">
        <v>447</v>
      </c>
      <c r="D13" s="47" t="s">
        <v>448</v>
      </c>
    </row>
    <row r="14" spans="1:4" x14ac:dyDescent="0.35">
      <c r="A14" s="258" t="s">
        <v>449</v>
      </c>
      <c r="B14" s="47" t="s">
        <v>450</v>
      </c>
      <c r="C14" s="47" t="s">
        <v>451</v>
      </c>
      <c r="D14" s="47" t="s">
        <v>452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election activeCell="F22" sqref="F22"/>
    </sheetView>
  </sheetViews>
  <sheetFormatPr defaultRowHeight="14.5" x14ac:dyDescent="0.35"/>
  <cols>
    <col min="1" max="1" width="13.7265625" customWidth="1"/>
    <col min="2" max="2" width="8.26953125" customWidth="1"/>
    <col min="3" max="3" width="10.453125" customWidth="1"/>
    <col min="4" max="4" width="9.81640625" customWidth="1"/>
    <col min="5" max="5" width="11.81640625" style="305" customWidth="1"/>
    <col min="6" max="6" width="9.81640625" customWidth="1"/>
    <col min="7" max="7" width="12" customWidth="1"/>
    <col min="8" max="9" width="9.81640625" customWidth="1"/>
    <col min="10" max="11" width="9.81640625" style="381" customWidth="1"/>
    <col min="12" max="12" width="12.1796875" style="381" customWidth="1"/>
    <col min="13" max="13" width="10.81640625" customWidth="1"/>
    <col min="14" max="14" width="11.81640625" customWidth="1"/>
    <col min="15" max="15" width="13.26953125" customWidth="1"/>
    <col min="16" max="16" width="15" customWidth="1"/>
    <col min="17" max="17" width="14.54296875" customWidth="1"/>
  </cols>
  <sheetData>
    <row r="1" spans="1:17" ht="15.5" x14ac:dyDescent="0.35">
      <c r="A1" s="236" t="s">
        <v>353</v>
      </c>
      <c r="B1" s="51"/>
      <c r="C1" s="51"/>
      <c r="D1" s="51"/>
      <c r="E1" s="51"/>
      <c r="F1" s="51"/>
      <c r="G1" s="51"/>
      <c r="H1" s="51"/>
      <c r="I1" s="51"/>
      <c r="J1" s="51"/>
      <c r="K1" s="51"/>
      <c r="L1" s="51"/>
      <c r="M1" s="51"/>
      <c r="N1" s="51"/>
      <c r="O1" s="51"/>
      <c r="P1" s="77"/>
      <c r="Q1" s="78"/>
    </row>
    <row r="2" spans="1:17" ht="15.5" x14ac:dyDescent="0.35">
      <c r="A2" s="53"/>
      <c r="B2" s="53"/>
      <c r="C2" s="53"/>
      <c r="D2" s="53"/>
      <c r="E2" s="53"/>
      <c r="F2" s="53"/>
      <c r="G2" s="53"/>
      <c r="H2" s="53"/>
      <c r="I2" s="53"/>
      <c r="J2" s="53"/>
      <c r="K2" s="53"/>
      <c r="L2" s="53"/>
      <c r="M2" s="53"/>
      <c r="N2" s="53"/>
      <c r="O2" s="53"/>
      <c r="P2" s="77"/>
      <c r="Q2" s="78"/>
    </row>
    <row r="3" spans="1:17" ht="15.5" x14ac:dyDescent="0.35">
      <c r="A3" s="236" t="s">
        <v>380</v>
      </c>
      <c r="B3" s="53"/>
      <c r="C3" s="53"/>
      <c r="D3" s="53"/>
      <c r="E3" s="53"/>
      <c r="F3" s="53"/>
      <c r="G3" s="53"/>
      <c r="H3" s="53"/>
      <c r="I3" s="53"/>
      <c r="J3" s="53"/>
      <c r="K3" s="53"/>
      <c r="L3" s="53"/>
      <c r="M3" s="53"/>
      <c r="N3" s="53"/>
      <c r="O3" s="53"/>
      <c r="P3" s="77"/>
      <c r="Q3" s="78"/>
    </row>
    <row r="4" spans="1:17" ht="15.5" x14ac:dyDescent="0.35">
      <c r="A4" s="52"/>
      <c r="B4" s="52"/>
      <c r="C4" s="52"/>
      <c r="D4" s="52"/>
      <c r="E4" s="52"/>
      <c r="F4" s="52"/>
      <c r="G4" s="52"/>
      <c r="H4" s="52"/>
      <c r="I4" s="52"/>
      <c r="J4" s="52"/>
      <c r="K4" s="52"/>
      <c r="L4" s="52"/>
      <c r="M4" s="52"/>
      <c r="N4" s="52"/>
      <c r="O4" s="52"/>
      <c r="P4" s="79"/>
      <c r="Q4" s="20"/>
    </row>
    <row r="5" spans="1:17" ht="16" thickBot="1" x14ac:dyDescent="0.4">
      <c r="A5" s="56" t="s">
        <v>244</v>
      </c>
      <c r="B5" s="80"/>
      <c r="C5" s="80"/>
      <c r="D5" s="80"/>
      <c r="E5" s="80"/>
      <c r="F5" s="80"/>
      <c r="G5" s="80"/>
      <c r="H5" s="80"/>
      <c r="I5" s="80"/>
      <c r="J5" s="80"/>
      <c r="K5" s="80"/>
      <c r="L5" s="80"/>
      <c r="M5" s="80"/>
      <c r="N5" s="80"/>
      <c r="O5" s="80"/>
      <c r="P5" s="83"/>
      <c r="Q5" s="81"/>
    </row>
    <row r="6" spans="1:17" ht="62.5" thickBot="1" x14ac:dyDescent="0.4">
      <c r="A6" s="284" t="s">
        <v>245</v>
      </c>
      <c r="B6" s="285" t="s">
        <v>176</v>
      </c>
      <c r="C6" s="285" t="s">
        <v>199</v>
      </c>
      <c r="D6" s="285" t="s">
        <v>246</v>
      </c>
      <c r="E6" s="285" t="s">
        <v>138</v>
      </c>
      <c r="F6" s="285" t="s">
        <v>318</v>
      </c>
      <c r="G6" s="286" t="s">
        <v>145</v>
      </c>
      <c r="H6" s="287" t="s">
        <v>249</v>
      </c>
      <c r="I6" s="287" t="s">
        <v>146</v>
      </c>
      <c r="J6" s="287" t="s">
        <v>1617</v>
      </c>
      <c r="K6" s="287" t="s">
        <v>1616</v>
      </c>
      <c r="L6" s="287" t="s">
        <v>513</v>
      </c>
      <c r="M6" s="285" t="s">
        <v>247</v>
      </c>
      <c r="N6" s="288" t="s">
        <v>248</v>
      </c>
      <c r="O6" s="289" t="s">
        <v>232</v>
      </c>
      <c r="P6" s="290" t="s">
        <v>251</v>
      </c>
      <c r="Q6" s="291" t="s">
        <v>10</v>
      </c>
    </row>
    <row r="7" spans="1:17" ht="15.5" x14ac:dyDescent="0.35">
      <c r="A7" s="84"/>
      <c r="B7" s="85"/>
      <c r="C7" s="86"/>
      <c r="D7" s="85"/>
      <c r="E7" s="85"/>
      <c r="F7" s="85"/>
      <c r="G7" s="89"/>
      <c r="H7" s="90"/>
      <c r="I7" s="90"/>
      <c r="J7" s="90"/>
      <c r="K7" s="90"/>
      <c r="L7" s="90"/>
      <c r="M7" s="85"/>
      <c r="N7" s="87"/>
      <c r="O7" s="88"/>
      <c r="P7" s="91"/>
      <c r="Q7" s="92"/>
    </row>
    <row r="8" spans="1:17" ht="15.5" x14ac:dyDescent="0.35">
      <c r="A8" s="93"/>
      <c r="B8" s="94"/>
      <c r="C8" s="95"/>
      <c r="D8" s="94"/>
      <c r="E8" s="94"/>
      <c r="F8" s="94"/>
      <c r="G8" s="98"/>
      <c r="H8" s="99"/>
      <c r="I8" s="99"/>
      <c r="J8" s="765"/>
      <c r="K8" s="765"/>
      <c r="L8" s="765"/>
      <c r="M8" s="94"/>
      <c r="N8" s="96"/>
      <c r="O8" s="97"/>
      <c r="P8" s="100"/>
      <c r="Q8" s="101"/>
    </row>
    <row r="9" spans="1:17" ht="15.5" x14ac:dyDescent="0.35">
      <c r="A9" s="93"/>
      <c r="B9" s="95"/>
      <c r="C9" s="95"/>
      <c r="D9" s="95"/>
      <c r="E9" s="95"/>
      <c r="F9" s="95"/>
      <c r="G9" s="98"/>
      <c r="H9" s="99"/>
      <c r="I9" s="99"/>
      <c r="J9" s="765"/>
      <c r="K9" s="765"/>
      <c r="L9" s="765"/>
      <c r="M9" s="95"/>
      <c r="N9" s="102"/>
      <c r="O9" s="103"/>
      <c r="P9" s="100"/>
      <c r="Q9" s="101"/>
    </row>
    <row r="10" spans="1:17" ht="16" thickBot="1" x14ac:dyDescent="0.4">
      <c r="A10" s="104"/>
      <c r="B10" s="105"/>
      <c r="C10" s="105"/>
      <c r="D10" s="105"/>
      <c r="E10" s="105"/>
      <c r="F10" s="105"/>
      <c r="G10" s="108"/>
      <c r="H10" s="109"/>
      <c r="I10" s="109"/>
      <c r="J10" s="766"/>
      <c r="K10" s="766"/>
      <c r="L10" s="766"/>
      <c r="M10" s="105"/>
      <c r="N10" s="106"/>
      <c r="O10" s="107"/>
      <c r="P10" s="110"/>
      <c r="Q10" s="111"/>
    </row>
    <row r="11" spans="1:17" ht="16" thickBot="1" x14ac:dyDescent="0.4">
      <c r="A11" s="112" t="s">
        <v>252</v>
      </c>
      <c r="B11" s="113"/>
      <c r="C11" s="113"/>
      <c r="D11" s="113"/>
      <c r="E11" s="113"/>
      <c r="F11" s="113"/>
      <c r="G11" s="117"/>
      <c r="H11" s="118"/>
      <c r="I11" s="118"/>
      <c r="J11" s="118"/>
      <c r="K11" s="118"/>
      <c r="L11" s="118"/>
      <c r="M11" s="114"/>
      <c r="N11" s="115"/>
      <c r="O11" s="116"/>
      <c r="P11" s="119"/>
      <c r="Q11" s="120"/>
    </row>
    <row r="12" spans="1:17" ht="15.5" x14ac:dyDescent="0.35">
      <c r="A12" s="80"/>
      <c r="B12" s="80"/>
      <c r="C12" s="80"/>
      <c r="D12" s="80"/>
      <c r="E12" s="80"/>
      <c r="F12" s="80"/>
      <c r="G12" s="81"/>
      <c r="H12" s="82"/>
      <c r="I12" s="82"/>
      <c r="J12" s="82"/>
      <c r="K12" s="82"/>
      <c r="L12" s="82"/>
      <c r="M12" s="80"/>
      <c r="N12" s="80"/>
      <c r="O12" s="80"/>
      <c r="P12" s="83"/>
      <c r="Q12" s="81"/>
    </row>
    <row r="13" spans="1:17" ht="15.5" x14ac:dyDescent="0.35">
      <c r="A13" s="80"/>
      <c r="B13" s="80"/>
      <c r="C13" s="80"/>
      <c r="D13" s="80"/>
      <c r="E13" s="80"/>
      <c r="F13" s="80"/>
      <c r="G13" s="81"/>
      <c r="H13" s="82"/>
      <c r="I13" s="82"/>
      <c r="J13" s="82"/>
      <c r="K13" s="82"/>
      <c r="L13" s="82"/>
      <c r="M13" s="80"/>
      <c r="N13" s="80"/>
      <c r="O13" s="80"/>
      <c r="P13" s="83"/>
      <c r="Q13" s="81"/>
    </row>
    <row r="14" spans="1:17" ht="16" thickBot="1" x14ac:dyDescent="0.4">
      <c r="A14" s="56" t="s">
        <v>253</v>
      </c>
      <c r="B14" s="80"/>
      <c r="C14" s="80"/>
      <c r="D14" s="80"/>
      <c r="E14" s="80"/>
      <c r="F14" s="80"/>
      <c r="G14" s="81"/>
      <c r="H14" s="82"/>
      <c r="I14" s="82"/>
      <c r="J14" s="82"/>
      <c r="K14" s="82"/>
      <c r="L14" s="82"/>
      <c r="M14" s="80"/>
      <c r="N14" s="80"/>
      <c r="O14" s="80"/>
      <c r="P14" s="83"/>
      <c r="Q14" s="81"/>
    </row>
    <row r="15" spans="1:17" ht="62.5" thickBot="1" x14ac:dyDescent="0.4">
      <c r="A15" s="284" t="s">
        <v>245</v>
      </c>
      <c r="B15" s="285" t="s">
        <v>176</v>
      </c>
      <c r="C15" s="285" t="s">
        <v>199</v>
      </c>
      <c r="D15" s="285" t="s">
        <v>246</v>
      </c>
      <c r="E15" s="285" t="s">
        <v>138</v>
      </c>
      <c r="F15" s="285" t="s">
        <v>318</v>
      </c>
      <c r="G15" s="286" t="s">
        <v>145</v>
      </c>
      <c r="H15" s="287" t="s">
        <v>1615</v>
      </c>
      <c r="I15" s="287" t="s">
        <v>146</v>
      </c>
      <c r="J15" s="287" t="s">
        <v>394</v>
      </c>
      <c r="K15" s="287" t="s">
        <v>1616</v>
      </c>
      <c r="L15" s="287" t="s">
        <v>513</v>
      </c>
      <c r="M15" s="285" t="s">
        <v>247</v>
      </c>
      <c r="N15" s="288" t="s">
        <v>248</v>
      </c>
      <c r="O15" s="292" t="s">
        <v>232</v>
      </c>
      <c r="P15" s="290" t="s">
        <v>305</v>
      </c>
      <c r="Q15" s="291" t="s">
        <v>10</v>
      </c>
    </row>
    <row r="16" spans="1:17" ht="15.5" x14ac:dyDescent="0.35">
      <c r="A16" s="84"/>
      <c r="B16" s="86"/>
      <c r="C16" s="86"/>
      <c r="D16" s="85"/>
      <c r="E16" s="85"/>
      <c r="F16" s="85"/>
      <c r="G16" s="85"/>
      <c r="H16" s="85"/>
      <c r="I16" s="85"/>
      <c r="J16" s="85"/>
      <c r="K16" s="85"/>
      <c r="L16" s="85"/>
      <c r="M16" s="121"/>
      <c r="N16" s="122"/>
      <c r="O16" s="123"/>
      <c r="P16" s="91"/>
      <c r="Q16" s="92"/>
    </row>
    <row r="17" spans="1:17" ht="15.5" x14ac:dyDescent="0.35">
      <c r="A17" s="93"/>
      <c r="B17" s="95"/>
      <c r="C17" s="95"/>
      <c r="D17" s="94"/>
      <c r="E17" s="94"/>
      <c r="F17" s="94"/>
      <c r="G17" s="94"/>
      <c r="H17" s="94"/>
      <c r="I17" s="94"/>
      <c r="J17" s="767"/>
      <c r="K17" s="767"/>
      <c r="L17" s="767"/>
      <c r="M17" s="124"/>
      <c r="N17" s="125"/>
      <c r="O17" s="126"/>
      <c r="P17" s="100"/>
      <c r="Q17" s="101"/>
    </row>
    <row r="18" spans="1:17" ht="15.5" x14ac:dyDescent="0.35">
      <c r="A18" s="93"/>
      <c r="B18" s="95"/>
      <c r="C18" s="95"/>
      <c r="D18" s="94"/>
      <c r="E18" s="94"/>
      <c r="F18" s="94"/>
      <c r="G18" s="94"/>
      <c r="H18" s="94"/>
      <c r="I18" s="94"/>
      <c r="J18" s="767"/>
      <c r="K18" s="767"/>
      <c r="L18" s="767"/>
      <c r="M18" s="124"/>
      <c r="N18" s="125"/>
      <c r="O18" s="126"/>
      <c r="P18" s="100"/>
      <c r="Q18" s="101"/>
    </row>
    <row r="19" spans="1:17" ht="15.5" x14ac:dyDescent="0.35">
      <c r="A19" s="93"/>
      <c r="B19" s="95"/>
      <c r="C19" s="95"/>
      <c r="D19" s="94"/>
      <c r="E19" s="94"/>
      <c r="F19" s="94"/>
      <c r="G19" s="94"/>
      <c r="H19" s="94"/>
      <c r="I19" s="94"/>
      <c r="J19" s="767"/>
      <c r="K19" s="767"/>
      <c r="L19" s="767"/>
      <c r="M19" s="124"/>
      <c r="N19" s="125"/>
      <c r="O19" s="126"/>
      <c r="P19" s="100"/>
      <c r="Q19" s="101"/>
    </row>
    <row r="20" spans="1:17" ht="15.5" x14ac:dyDescent="0.35">
      <c r="A20" s="93"/>
      <c r="B20" s="95"/>
      <c r="C20" s="95"/>
      <c r="D20" s="94"/>
      <c r="E20" s="94"/>
      <c r="F20" s="94"/>
      <c r="G20" s="94"/>
      <c r="H20" s="94"/>
      <c r="I20" s="94"/>
      <c r="J20" s="767"/>
      <c r="K20" s="767"/>
      <c r="L20" s="767"/>
      <c r="M20" s="124"/>
      <c r="N20" s="125"/>
      <c r="O20" s="126"/>
      <c r="P20" s="100"/>
      <c r="Q20" s="101"/>
    </row>
    <row r="21" spans="1:17" ht="15.5" x14ac:dyDescent="0.35">
      <c r="A21" s="93"/>
      <c r="B21" s="95"/>
      <c r="C21" s="95"/>
      <c r="D21" s="94"/>
      <c r="E21" s="94"/>
      <c r="F21" s="94"/>
      <c r="G21" s="94"/>
      <c r="H21" s="94"/>
      <c r="I21" s="94"/>
      <c r="J21" s="767"/>
      <c r="K21" s="767"/>
      <c r="L21" s="767"/>
      <c r="M21" s="124"/>
      <c r="N21" s="125"/>
      <c r="O21" s="126"/>
      <c r="P21" s="100"/>
      <c r="Q21" s="101"/>
    </row>
    <row r="22" spans="1:17" ht="15.5" x14ac:dyDescent="0.35">
      <c r="A22" s="93"/>
      <c r="B22" s="95"/>
      <c r="C22" s="95"/>
      <c r="D22" s="95"/>
      <c r="E22" s="95"/>
      <c r="F22" s="95"/>
      <c r="G22" s="95"/>
      <c r="H22" s="95"/>
      <c r="I22" s="95"/>
      <c r="J22" s="768"/>
      <c r="K22" s="768"/>
      <c r="L22" s="768"/>
      <c r="M22" s="94"/>
      <c r="N22" s="125"/>
      <c r="O22" s="103"/>
      <c r="P22" s="127"/>
      <c r="Q22" s="101"/>
    </row>
    <row r="23" spans="1:17" ht="16" thickBot="1" x14ac:dyDescent="0.4">
      <c r="A23" s="128" t="s">
        <v>252</v>
      </c>
      <c r="B23" s="129"/>
      <c r="C23" s="129"/>
      <c r="D23" s="129"/>
      <c r="E23" s="129"/>
      <c r="F23" s="129"/>
      <c r="G23" s="129"/>
      <c r="H23" s="129"/>
      <c r="I23" s="129"/>
      <c r="J23" s="129"/>
      <c r="K23" s="129"/>
      <c r="L23" s="129"/>
      <c r="M23" s="130"/>
      <c r="N23" s="131"/>
      <c r="O23" s="132"/>
      <c r="P23" s="133"/>
      <c r="Q23" s="134"/>
    </row>
    <row r="24" spans="1:17" ht="15.5" x14ac:dyDescent="0.35">
      <c r="A24" s="169" t="s">
        <v>306</v>
      </c>
      <c r="B24" s="170"/>
      <c r="C24" s="170"/>
      <c r="D24" s="170"/>
      <c r="E24" s="170"/>
      <c r="F24" s="170"/>
      <c r="G24" s="170"/>
      <c r="H24" s="170"/>
      <c r="I24" s="170"/>
      <c r="J24" s="170"/>
      <c r="K24" s="170"/>
      <c r="L24" s="170"/>
      <c r="M24" s="171"/>
      <c r="N24" s="171"/>
      <c r="O24" s="171"/>
      <c r="P24" s="172"/>
      <c r="Q24" s="173"/>
    </row>
    <row r="25" spans="1:17" ht="16" thickBot="1" x14ac:dyDescent="0.4">
      <c r="A25" s="169"/>
      <c r="B25" s="170"/>
      <c r="C25" s="170"/>
      <c r="D25" s="170"/>
      <c r="E25" s="170"/>
      <c r="F25" s="170"/>
      <c r="G25" s="170"/>
      <c r="H25" s="170"/>
      <c r="I25" s="170"/>
      <c r="J25" s="170"/>
      <c r="K25" s="170"/>
      <c r="L25" s="170"/>
      <c r="M25" s="171"/>
      <c r="N25" s="171"/>
      <c r="O25" s="171"/>
      <c r="P25" s="172"/>
      <c r="Q25" s="173"/>
    </row>
    <row r="26" spans="1:17" ht="15.5" x14ac:dyDescent="0.35">
      <c r="A26" s="816" t="s">
        <v>254</v>
      </c>
      <c r="B26" s="817"/>
      <c r="C26" s="817"/>
      <c r="D26" s="817"/>
      <c r="E26" s="817"/>
      <c r="F26" s="817"/>
      <c r="G26" s="817"/>
      <c r="H26" s="817"/>
      <c r="I26" s="817"/>
      <c r="J26" s="817"/>
      <c r="K26" s="817"/>
      <c r="L26" s="817"/>
      <c r="M26" s="817"/>
      <c r="N26" s="817"/>
      <c r="O26" s="817"/>
      <c r="P26" s="174"/>
      <c r="Q26" s="175"/>
    </row>
    <row r="27" spans="1:17" ht="15.5" x14ac:dyDescent="0.35">
      <c r="A27" s="176"/>
      <c r="B27" s="177"/>
      <c r="C27" s="177"/>
      <c r="D27" s="177"/>
      <c r="E27" s="177"/>
      <c r="F27" s="177"/>
      <c r="G27" s="177"/>
      <c r="H27" s="177"/>
      <c r="I27" s="177"/>
      <c r="J27" s="177"/>
      <c r="K27" s="177"/>
      <c r="L27" s="177"/>
      <c r="M27" s="177"/>
      <c r="N27" s="177"/>
      <c r="O27" s="177"/>
      <c r="P27" s="178"/>
      <c r="Q27" s="179"/>
    </row>
    <row r="28" spans="1:17" ht="15.5" x14ac:dyDescent="0.35">
      <c r="A28" s="176"/>
      <c r="B28" s="177"/>
      <c r="C28" s="177"/>
      <c r="D28" s="177"/>
      <c r="E28" s="177"/>
      <c r="F28" s="177"/>
      <c r="G28" s="177"/>
      <c r="H28" s="177"/>
      <c r="I28" s="177"/>
      <c r="J28" s="177"/>
      <c r="K28" s="177"/>
      <c r="L28" s="177"/>
      <c r="M28" s="177"/>
      <c r="N28" s="177"/>
      <c r="O28" s="177"/>
      <c r="P28" s="178"/>
      <c r="Q28" s="179"/>
    </row>
    <row r="29" spans="1:17" ht="16" thickBot="1" x14ac:dyDescent="0.4">
      <c r="A29" s="180"/>
      <c r="B29" s="181"/>
      <c r="C29" s="181"/>
      <c r="D29" s="181"/>
      <c r="E29" s="181"/>
      <c r="F29" s="181"/>
      <c r="G29" s="181"/>
      <c r="H29" s="181"/>
      <c r="I29" s="181"/>
      <c r="J29" s="181"/>
      <c r="K29" s="181"/>
      <c r="L29" s="181"/>
      <c r="M29" s="181"/>
      <c r="N29" s="181"/>
      <c r="O29" s="181"/>
      <c r="P29" s="182"/>
      <c r="Q29" s="183"/>
    </row>
    <row r="30" spans="1:17" ht="15.5" x14ac:dyDescent="0.35">
      <c r="A30" s="253" t="s">
        <v>201</v>
      </c>
      <c r="B30" s="135"/>
      <c r="C30" s="135"/>
      <c r="D30" s="135"/>
      <c r="E30" s="135"/>
      <c r="F30" s="135"/>
      <c r="G30" s="135"/>
      <c r="H30" s="135"/>
      <c r="I30" s="135"/>
      <c r="J30" s="135"/>
      <c r="K30" s="135"/>
      <c r="L30" s="135"/>
      <c r="M30" s="135"/>
      <c r="N30" s="135"/>
      <c r="O30" s="135"/>
      <c r="P30" s="136"/>
      <c r="Q30" s="135"/>
    </row>
    <row r="31" spans="1:17" ht="15.5" x14ac:dyDescent="0.35">
      <c r="A31" s="253" t="s">
        <v>189</v>
      </c>
      <c r="B31" s="135"/>
      <c r="C31" s="135"/>
      <c r="D31" s="135"/>
      <c r="E31" s="135"/>
      <c r="F31" s="135"/>
      <c r="G31" s="135"/>
      <c r="H31" s="135"/>
      <c r="I31" s="135"/>
      <c r="J31" s="135"/>
      <c r="K31" s="135"/>
      <c r="L31" s="135"/>
      <c r="M31" s="135"/>
      <c r="N31" s="135"/>
      <c r="O31" s="135"/>
      <c r="P31" s="136"/>
      <c r="Q31" s="135"/>
    </row>
    <row r="32" spans="1:17" ht="15.5" x14ac:dyDescent="0.35">
      <c r="A32" s="253" t="s">
        <v>205</v>
      </c>
      <c r="B32" s="135"/>
      <c r="C32" s="135"/>
      <c r="D32" s="135"/>
      <c r="E32" s="135"/>
      <c r="F32" s="135"/>
      <c r="G32" s="135"/>
      <c r="H32" s="135"/>
      <c r="I32" s="135"/>
      <c r="J32" s="135"/>
      <c r="K32" s="135"/>
      <c r="L32" s="135"/>
      <c r="M32" s="135"/>
      <c r="N32" s="135"/>
      <c r="O32" s="135"/>
      <c r="P32" s="136"/>
      <c r="Q32" s="135"/>
    </row>
    <row r="33" spans="1:17" ht="15.5" x14ac:dyDescent="0.35">
      <c r="A33" s="253" t="s">
        <v>193</v>
      </c>
      <c r="B33" s="135"/>
      <c r="C33" s="135"/>
      <c r="D33" s="135"/>
      <c r="E33" s="135"/>
      <c r="F33" s="135"/>
      <c r="G33" s="135"/>
      <c r="H33" s="135"/>
      <c r="I33" s="135"/>
      <c r="J33" s="135"/>
      <c r="K33" s="135"/>
      <c r="L33" s="135"/>
      <c r="M33" s="135"/>
      <c r="N33" s="135"/>
      <c r="O33" s="135"/>
      <c r="P33" s="136"/>
      <c r="Q33" s="135"/>
    </row>
  </sheetData>
  <mergeCells count="1">
    <mergeCell ref="A26:O2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H25" sqref="H25"/>
    </sheetView>
  </sheetViews>
  <sheetFormatPr defaultColWidth="9.1796875" defaultRowHeight="15.5" x14ac:dyDescent="0.35"/>
  <cols>
    <col min="1" max="1" width="5.81640625" style="234" customWidth="1"/>
    <col min="2" max="2" width="13" style="234" customWidth="1"/>
    <col min="3" max="3" width="9.1796875" style="234"/>
    <col min="4" max="4" width="13" style="234" customWidth="1"/>
    <col min="5" max="5" width="8.26953125" style="234" customWidth="1"/>
    <col min="6" max="6" width="11.453125" style="234" customWidth="1"/>
    <col min="7" max="7" width="12" style="234" customWidth="1"/>
    <col min="8" max="8" width="13.81640625" style="234" customWidth="1"/>
    <col min="9" max="9" width="17.7265625" style="234" customWidth="1"/>
    <col min="10" max="10" width="14" style="234" customWidth="1"/>
    <col min="11" max="16384" width="9.1796875" style="234"/>
  </cols>
  <sheetData>
    <row r="1" spans="1:10" x14ac:dyDescent="0.35">
      <c r="A1" s="236" t="s">
        <v>294</v>
      </c>
    </row>
    <row r="4" spans="1:10" x14ac:dyDescent="0.35">
      <c r="A4" s="236" t="s">
        <v>398</v>
      </c>
    </row>
    <row r="5" spans="1:10" x14ac:dyDescent="0.35">
      <c r="B5" s="234" t="s">
        <v>63</v>
      </c>
      <c r="I5" s="234" t="s">
        <v>63</v>
      </c>
    </row>
    <row r="7" spans="1:10" ht="31" x14ac:dyDescent="0.35">
      <c r="A7" s="297"/>
      <c r="B7" s="314" t="s">
        <v>198</v>
      </c>
      <c r="C7" s="315" t="s">
        <v>199</v>
      </c>
      <c r="D7" s="315" t="s">
        <v>388</v>
      </c>
      <c r="E7" s="315" t="s">
        <v>176</v>
      </c>
      <c r="F7" s="315" t="s">
        <v>144</v>
      </c>
      <c r="G7" s="315" t="s">
        <v>145</v>
      </c>
      <c r="H7" s="315" t="s">
        <v>318</v>
      </c>
      <c r="I7" s="314" t="s">
        <v>146</v>
      </c>
      <c r="J7" s="314" t="s">
        <v>157</v>
      </c>
    </row>
    <row r="8" spans="1:10" x14ac:dyDescent="0.35">
      <c r="A8" s="242"/>
      <c r="B8" s="242"/>
      <c r="C8" s="242"/>
      <c r="D8" s="242"/>
      <c r="E8" s="242"/>
      <c r="F8" s="242"/>
      <c r="G8" s="242"/>
      <c r="H8" s="242"/>
      <c r="I8" s="242"/>
      <c r="J8" s="242"/>
    </row>
    <row r="9" spans="1:10" x14ac:dyDescent="0.35">
      <c r="A9" s="311" t="s">
        <v>389</v>
      </c>
      <c r="B9" s="242">
        <v>55500000</v>
      </c>
      <c r="C9" s="241">
        <v>40</v>
      </c>
      <c r="D9" s="312" t="s">
        <v>63</v>
      </c>
      <c r="E9" s="242" t="s">
        <v>63</v>
      </c>
      <c r="F9" s="242" t="s">
        <v>63</v>
      </c>
      <c r="G9" s="242"/>
      <c r="H9" s="242"/>
      <c r="I9" s="241" t="s">
        <v>63</v>
      </c>
      <c r="J9" s="242" t="s">
        <v>63</v>
      </c>
    </row>
    <row r="10" spans="1:10" x14ac:dyDescent="0.35">
      <c r="A10" s="311" t="s">
        <v>389</v>
      </c>
      <c r="B10" s="242">
        <v>50800000</v>
      </c>
      <c r="C10" s="241">
        <v>40</v>
      </c>
      <c r="D10" s="312"/>
      <c r="E10" s="242"/>
      <c r="F10" s="242"/>
      <c r="G10" s="242"/>
      <c r="H10" s="242"/>
      <c r="I10" s="241"/>
      <c r="J10" s="242"/>
    </row>
    <row r="11" spans="1:10" x14ac:dyDescent="0.35">
      <c r="A11" s="311" t="s">
        <v>390</v>
      </c>
      <c r="B11" s="242">
        <v>71000123</v>
      </c>
      <c r="C11" s="241"/>
      <c r="D11" s="242"/>
      <c r="E11" s="242"/>
      <c r="F11" s="242" t="s">
        <v>63</v>
      </c>
      <c r="G11" s="242"/>
      <c r="H11" s="242"/>
      <c r="I11" s="242"/>
      <c r="J11" s="242" t="s">
        <v>63</v>
      </c>
    </row>
    <row r="12" spans="1:10" x14ac:dyDescent="0.35">
      <c r="A12" s="311"/>
      <c r="B12" s="242"/>
      <c r="C12" s="241"/>
      <c r="D12" s="242"/>
      <c r="E12" s="242"/>
      <c r="F12" s="242"/>
      <c r="G12" s="242"/>
      <c r="H12" s="242"/>
      <c r="I12" s="242"/>
      <c r="J12" s="242"/>
    </row>
    <row r="13" spans="1:10" x14ac:dyDescent="0.35">
      <c r="A13" s="311"/>
      <c r="B13" s="242"/>
      <c r="C13" s="241"/>
      <c r="D13" s="242"/>
      <c r="E13" s="242"/>
      <c r="F13" s="242"/>
      <c r="G13" s="242"/>
      <c r="H13" s="242"/>
      <c r="I13" s="242"/>
      <c r="J13" s="242"/>
    </row>
    <row r="14" spans="1:10" x14ac:dyDescent="0.35">
      <c r="A14" s="311" t="s">
        <v>389</v>
      </c>
      <c r="B14" s="242">
        <v>71000123</v>
      </c>
      <c r="C14" s="241"/>
      <c r="D14" s="242"/>
      <c r="E14" s="242"/>
      <c r="F14" s="242" t="s">
        <v>63</v>
      </c>
      <c r="G14" s="242"/>
      <c r="H14" s="242"/>
      <c r="I14" s="242"/>
      <c r="J14" s="242" t="s">
        <v>63</v>
      </c>
    </row>
    <row r="15" spans="1:10" x14ac:dyDescent="0.35">
      <c r="A15" s="311" t="s">
        <v>390</v>
      </c>
      <c r="B15" s="242">
        <v>55500000</v>
      </c>
      <c r="C15" s="241">
        <v>20</v>
      </c>
      <c r="D15" s="242"/>
      <c r="E15" s="242"/>
      <c r="F15" s="242"/>
      <c r="G15" s="242"/>
      <c r="H15" s="242"/>
      <c r="I15" s="242"/>
      <c r="J15" s="242"/>
    </row>
    <row r="16" spans="1:10" x14ac:dyDescent="0.35">
      <c r="A16" s="311" t="s">
        <v>390</v>
      </c>
      <c r="B16" s="242">
        <v>50800000</v>
      </c>
      <c r="C16" s="241">
        <v>20</v>
      </c>
      <c r="D16" s="312" t="s">
        <v>63</v>
      </c>
      <c r="E16" s="242" t="s">
        <v>63</v>
      </c>
      <c r="F16" s="242" t="s">
        <v>63</v>
      </c>
      <c r="G16" s="242"/>
      <c r="H16" s="242"/>
      <c r="I16" s="241" t="s">
        <v>63</v>
      </c>
      <c r="J16" s="242" t="s">
        <v>63</v>
      </c>
    </row>
    <row r="17" spans="1:2" x14ac:dyDescent="0.35">
      <c r="A17" s="313"/>
    </row>
    <row r="20" spans="1:2" x14ac:dyDescent="0.35">
      <c r="B20" s="234" t="s">
        <v>391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4" workbookViewId="0">
      <selection activeCell="G33" sqref="F33:G33"/>
    </sheetView>
  </sheetViews>
  <sheetFormatPr defaultRowHeight="14.5" x14ac:dyDescent="0.35"/>
  <cols>
    <col min="1" max="1" width="29.81640625" customWidth="1"/>
    <col min="2" max="2" width="14.54296875" customWidth="1"/>
    <col min="3" max="3" width="15.81640625" customWidth="1"/>
    <col min="4" max="4" width="14.7265625" customWidth="1"/>
    <col min="5" max="5" width="12.1796875" customWidth="1"/>
    <col min="6" max="6" width="16.453125" customWidth="1"/>
    <col min="7" max="7" width="32.1796875" customWidth="1"/>
  </cols>
  <sheetData>
    <row r="1" spans="1:7" ht="15.5" x14ac:dyDescent="0.35">
      <c r="A1" s="54" t="s">
        <v>400</v>
      </c>
      <c r="B1" s="141"/>
      <c r="C1" s="141"/>
      <c r="D1" s="141"/>
      <c r="E1" s="141"/>
      <c r="F1" s="141"/>
      <c r="G1" s="141"/>
    </row>
    <row r="2" spans="1:7" ht="15.5" x14ac:dyDescent="0.35">
      <c r="A2" s="55"/>
      <c r="B2" s="141"/>
      <c r="C2" s="141"/>
      <c r="D2" s="141"/>
      <c r="E2" s="141"/>
      <c r="F2" s="141"/>
      <c r="G2" s="141"/>
    </row>
    <row r="3" spans="1:7" ht="15.5" x14ac:dyDescent="0.35">
      <c r="A3" s="55"/>
      <c r="B3" s="141"/>
      <c r="C3" s="141"/>
      <c r="D3" s="141"/>
      <c r="E3" s="141"/>
      <c r="F3" s="141"/>
      <c r="G3" s="141"/>
    </row>
    <row r="4" spans="1:7" ht="15.5" x14ac:dyDescent="0.35">
      <c r="A4" s="56" t="s">
        <v>354</v>
      </c>
      <c r="B4" s="76"/>
      <c r="C4" s="76"/>
      <c r="D4" s="76"/>
      <c r="E4" s="76"/>
      <c r="F4" s="76"/>
      <c r="G4" s="76"/>
    </row>
    <row r="5" spans="1:7" x14ac:dyDescent="0.35">
      <c r="A5" s="137"/>
      <c r="B5" s="76"/>
      <c r="C5" s="76"/>
      <c r="D5" s="76"/>
      <c r="E5" s="76"/>
      <c r="F5" s="76"/>
      <c r="G5" s="76"/>
    </row>
    <row r="6" spans="1:7" x14ac:dyDescent="0.35">
      <c r="A6" s="137" t="s">
        <v>355</v>
      </c>
      <c r="B6" s="76"/>
      <c r="C6" s="76"/>
      <c r="D6" s="76"/>
      <c r="E6" s="76"/>
      <c r="F6" s="76"/>
      <c r="G6" s="76"/>
    </row>
    <row r="7" spans="1:7" x14ac:dyDescent="0.35">
      <c r="A7" s="137" t="s">
        <v>356</v>
      </c>
      <c r="B7" s="76"/>
      <c r="C7" s="76"/>
      <c r="D7" s="76"/>
      <c r="E7" s="76"/>
      <c r="F7" s="76"/>
      <c r="G7" s="76"/>
    </row>
    <row r="8" spans="1:7" x14ac:dyDescent="0.35">
      <c r="A8" s="76"/>
      <c r="B8" s="76"/>
      <c r="C8" s="76"/>
      <c r="D8" s="76"/>
      <c r="E8" s="76"/>
      <c r="F8" s="76"/>
      <c r="G8" s="76"/>
    </row>
    <row r="9" spans="1:7" ht="26" x14ac:dyDescent="0.35">
      <c r="A9" s="299" t="s">
        <v>357</v>
      </c>
      <c r="B9" s="300" t="s">
        <v>362</v>
      </c>
      <c r="C9" s="299" t="s">
        <v>358</v>
      </c>
      <c r="D9" s="301" t="s">
        <v>359</v>
      </c>
      <c r="E9" s="301" t="s">
        <v>360</v>
      </c>
      <c r="F9" s="299" t="s">
        <v>361</v>
      </c>
      <c r="G9" s="302" t="s">
        <v>474</v>
      </c>
    </row>
    <row r="10" spans="1:7" x14ac:dyDescent="0.35">
      <c r="A10" s="218"/>
      <c r="B10" s="140"/>
      <c r="C10" s="219"/>
      <c r="D10" s="220"/>
      <c r="E10" s="221"/>
      <c r="F10" s="222"/>
      <c r="G10" s="223"/>
    </row>
    <row r="11" spans="1:7" x14ac:dyDescent="0.35">
      <c r="A11" s="218"/>
      <c r="B11" s="76"/>
      <c r="C11" s="219"/>
      <c r="D11" s="224"/>
      <c r="E11" s="225"/>
      <c r="F11" s="226"/>
      <c r="G11" s="218"/>
    </row>
    <row r="12" spans="1:7" x14ac:dyDescent="0.35">
      <c r="A12" s="227"/>
      <c r="B12" s="228"/>
      <c r="C12" s="219"/>
      <c r="D12" s="224"/>
      <c r="E12" s="218"/>
      <c r="F12" s="226"/>
      <c r="G12" s="218"/>
    </row>
    <row r="13" spans="1:7" x14ac:dyDescent="0.35">
      <c r="A13" s="227"/>
      <c r="B13" s="228"/>
      <c r="C13" s="219"/>
      <c r="D13" s="224"/>
      <c r="E13" s="225"/>
      <c r="F13" s="218"/>
      <c r="G13" s="218"/>
    </row>
    <row r="14" spans="1:7" x14ac:dyDescent="0.35">
      <c r="A14" s="227"/>
      <c r="B14" s="228"/>
      <c r="C14" s="219"/>
      <c r="D14" s="224"/>
      <c r="E14" s="218"/>
      <c r="F14" s="218"/>
      <c r="G14" s="218"/>
    </row>
    <row r="15" spans="1:7" x14ac:dyDescent="0.35">
      <c r="A15" s="227"/>
      <c r="B15" s="228"/>
      <c r="C15" s="219"/>
      <c r="D15" s="224"/>
      <c r="E15" s="218"/>
      <c r="F15" s="218"/>
      <c r="G15" s="218"/>
    </row>
    <row r="16" spans="1:7" x14ac:dyDescent="0.35">
      <c r="A16" s="227"/>
      <c r="B16" s="228"/>
      <c r="C16" s="219"/>
      <c r="D16" s="224"/>
      <c r="E16" s="218"/>
      <c r="F16" s="218"/>
      <c r="G16" s="218"/>
    </row>
    <row r="17" spans="1:7" x14ac:dyDescent="0.35">
      <c r="A17" s="227"/>
      <c r="B17" s="228"/>
      <c r="C17" s="219"/>
      <c r="D17" s="224"/>
      <c r="E17" s="218"/>
      <c r="F17" s="218"/>
      <c r="G17" s="218"/>
    </row>
    <row r="18" spans="1:7" x14ac:dyDescent="0.35">
      <c r="A18" s="227"/>
      <c r="B18" s="228"/>
      <c r="C18" s="219"/>
      <c r="D18" s="229"/>
      <c r="E18" s="230"/>
      <c r="F18" s="218"/>
      <c r="G18" s="230"/>
    </row>
    <row r="19" spans="1:7" x14ac:dyDescent="0.35">
      <c r="A19" s="138" t="s">
        <v>252</v>
      </c>
      <c r="B19" s="231"/>
      <c r="C19" s="138"/>
      <c r="D19" s="138"/>
      <c r="E19" s="139">
        <f>SUM(E10:E18)</f>
        <v>0</v>
      </c>
      <c r="F19" s="138"/>
      <c r="G19" s="232"/>
    </row>
    <row r="20" spans="1:7" x14ac:dyDescent="0.35">
      <c r="A20" s="141"/>
      <c r="B20" s="141"/>
      <c r="C20" s="141"/>
      <c r="D20" s="141"/>
      <c r="E20" s="141"/>
      <c r="F20" s="141"/>
      <c r="G20" s="14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A4" sqref="A4:XFD4"/>
    </sheetView>
  </sheetViews>
  <sheetFormatPr defaultRowHeight="14.5" x14ac:dyDescent="0.35"/>
  <cols>
    <col min="2" max="2" width="14.26953125" customWidth="1"/>
    <col min="3" max="3" width="14.453125" customWidth="1"/>
    <col min="4" max="4" width="14.54296875" customWidth="1"/>
    <col min="5" max="5" width="15.453125" customWidth="1"/>
    <col min="6" max="6" width="14.26953125" customWidth="1"/>
    <col min="7" max="7" width="11.453125" customWidth="1"/>
    <col min="8" max="8" width="13.1796875" customWidth="1"/>
    <col min="9" max="9" width="14.1796875" customWidth="1"/>
    <col min="10" max="10" width="20.26953125" customWidth="1"/>
    <col min="11" max="11" width="30.1796875" customWidth="1"/>
  </cols>
  <sheetData>
    <row r="1" spans="1:12" x14ac:dyDescent="0.35">
      <c r="A1" s="420"/>
      <c r="B1" s="420"/>
      <c r="C1" s="420"/>
      <c r="D1" s="420"/>
      <c r="E1" s="420"/>
      <c r="F1" s="420"/>
      <c r="G1" s="420"/>
      <c r="H1" s="420"/>
      <c r="I1" s="420"/>
      <c r="J1" s="420"/>
      <c r="K1" s="421"/>
      <c r="L1" s="420"/>
    </row>
    <row r="2" spans="1:12" x14ac:dyDescent="0.35">
      <c r="A2" s="519" t="s">
        <v>668</v>
      </c>
      <c r="B2" s="420"/>
      <c r="C2" s="420"/>
      <c r="D2" s="420"/>
      <c r="E2" s="420"/>
      <c r="F2" s="420"/>
      <c r="G2" s="420"/>
      <c r="H2" s="420"/>
      <c r="I2" s="420"/>
      <c r="J2" s="420"/>
      <c r="K2" s="422"/>
      <c r="L2" s="420"/>
    </row>
    <row r="3" spans="1:12" x14ac:dyDescent="0.35">
      <c r="A3" s="420"/>
      <c r="B3" s="420"/>
      <c r="C3" s="420"/>
      <c r="D3" s="420"/>
      <c r="E3" s="420"/>
      <c r="F3" s="420"/>
      <c r="G3" s="420"/>
      <c r="H3" s="420"/>
      <c r="I3" s="420"/>
      <c r="J3" s="420"/>
      <c r="K3" s="420"/>
      <c r="L3" s="420"/>
    </row>
    <row r="4" spans="1:12" x14ac:dyDescent="0.35">
      <c r="A4" s="420"/>
      <c r="B4" s="420"/>
      <c r="C4" s="420"/>
      <c r="D4" s="420"/>
      <c r="E4" s="420"/>
      <c r="F4" s="420"/>
      <c r="G4" s="420"/>
      <c r="H4" s="420"/>
      <c r="I4" s="420"/>
      <c r="J4" s="420"/>
      <c r="K4" s="424"/>
      <c r="L4" s="420"/>
    </row>
    <row r="5" spans="1:12" x14ac:dyDescent="0.35">
      <c r="A5" s="420"/>
      <c r="B5" s="381" t="s">
        <v>598</v>
      </c>
      <c r="C5" s="425"/>
      <c r="D5" s="420"/>
      <c r="E5" s="420"/>
      <c r="F5" s="420"/>
      <c r="G5" s="420"/>
      <c r="H5" s="420"/>
      <c r="I5" s="420"/>
      <c r="J5" s="420"/>
      <c r="K5" s="424"/>
      <c r="L5" s="420"/>
    </row>
    <row r="6" spans="1:12" x14ac:dyDescent="0.35">
      <c r="A6" s="420"/>
      <c r="B6" s="381" t="s">
        <v>599</v>
      </c>
      <c r="C6" s="420"/>
      <c r="D6" s="420"/>
      <c r="E6" s="420"/>
      <c r="F6" s="420"/>
      <c r="G6" s="420"/>
      <c r="H6" s="420"/>
      <c r="I6" s="420"/>
      <c r="J6" s="420"/>
      <c r="K6" s="420"/>
      <c r="L6" s="420"/>
    </row>
    <row r="7" spans="1:12" x14ac:dyDescent="0.35">
      <c r="A7" s="420"/>
      <c r="B7" s="420"/>
      <c r="C7" s="420"/>
      <c r="D7" s="420"/>
      <c r="E7" s="420"/>
      <c r="F7" s="420"/>
      <c r="G7" s="420"/>
      <c r="H7" s="420"/>
      <c r="I7" s="420"/>
      <c r="J7" s="420"/>
      <c r="K7" s="420"/>
      <c r="L7" s="420"/>
    </row>
    <row r="8" spans="1:12" x14ac:dyDescent="0.35">
      <c r="A8" s="420"/>
      <c r="B8" s="426" t="s">
        <v>600</v>
      </c>
      <c r="C8" s="425"/>
      <c r="D8" s="425"/>
      <c r="E8" s="425"/>
      <c r="F8" s="425"/>
      <c r="G8" s="425"/>
      <c r="H8" s="425"/>
      <c r="I8" s="425"/>
      <c r="J8" s="425"/>
      <c r="K8" s="420"/>
      <c r="L8" s="420"/>
    </row>
    <row r="9" spans="1:12" x14ac:dyDescent="0.35">
      <c r="A9" s="420"/>
      <c r="B9" s="425"/>
      <c r="C9" s="425"/>
      <c r="D9" s="425"/>
      <c r="E9" s="425"/>
      <c r="F9" s="425"/>
      <c r="G9" s="425"/>
      <c r="H9" s="425"/>
      <c r="I9" s="425"/>
      <c r="J9" s="425"/>
      <c r="K9" s="420"/>
      <c r="L9" s="420"/>
    </row>
    <row r="10" spans="1:12" x14ac:dyDescent="0.35">
      <c r="A10" s="420"/>
      <c r="B10" s="420"/>
      <c r="C10" s="420"/>
      <c r="D10" s="420"/>
      <c r="E10" s="425"/>
      <c r="F10" s="425"/>
      <c r="G10" s="425"/>
      <c r="H10" s="425" t="s">
        <v>601</v>
      </c>
      <c r="I10" s="425"/>
      <c r="J10" s="425"/>
      <c r="K10" s="427" t="s">
        <v>602</v>
      </c>
      <c r="L10" s="427"/>
    </row>
    <row r="11" spans="1:12" x14ac:dyDescent="0.35">
      <c r="A11" s="420"/>
      <c r="B11" s="420"/>
      <c r="C11" s="420"/>
      <c r="D11" s="420"/>
      <c r="E11" s="420"/>
      <c r="F11" s="420"/>
      <c r="G11" s="420"/>
      <c r="H11" s="420"/>
      <c r="I11" s="420"/>
      <c r="J11" s="420"/>
      <c r="K11" s="420"/>
      <c r="L11" s="420"/>
    </row>
    <row r="12" spans="1:12" ht="56.5" x14ac:dyDescent="0.35">
      <c r="A12" s="428" t="s">
        <v>603</v>
      </c>
      <c r="B12" s="428" t="s">
        <v>604</v>
      </c>
      <c r="C12" s="428" t="s">
        <v>605</v>
      </c>
      <c r="D12" s="428" t="s">
        <v>606</v>
      </c>
      <c r="E12" s="429" t="s">
        <v>607</v>
      </c>
      <c r="F12" s="429" t="s">
        <v>608</v>
      </c>
      <c r="G12" s="429" t="s">
        <v>609</v>
      </c>
      <c r="H12" s="429" t="s">
        <v>610</v>
      </c>
      <c r="I12" s="429" t="s">
        <v>611</v>
      </c>
      <c r="J12" s="429" t="s">
        <v>612</v>
      </c>
      <c r="K12" s="428" t="s">
        <v>613</v>
      </c>
      <c r="L12" s="420"/>
    </row>
    <row r="13" spans="1:12" x14ac:dyDescent="0.35">
      <c r="A13" s="430"/>
      <c r="B13" s="431"/>
      <c r="C13" s="431"/>
      <c r="D13" s="432"/>
      <c r="E13" s="432"/>
      <c r="F13" s="433"/>
      <c r="G13" s="434"/>
      <c r="H13" s="434"/>
      <c r="I13" s="434"/>
      <c r="J13" s="434"/>
      <c r="K13" s="435"/>
      <c r="L13" s="420"/>
    </row>
    <row r="14" spans="1:12" x14ac:dyDescent="0.35">
      <c r="A14" s="430"/>
      <c r="B14" s="431"/>
      <c r="C14" s="431"/>
      <c r="D14" s="432"/>
      <c r="E14" s="432"/>
      <c r="F14" s="432"/>
      <c r="G14" s="434"/>
      <c r="H14" s="434"/>
      <c r="I14" s="434"/>
      <c r="J14" s="434"/>
      <c r="K14" s="435"/>
      <c r="L14" s="420"/>
    </row>
    <row r="15" spans="1:12" x14ac:dyDescent="0.35">
      <c r="A15" s="430"/>
      <c r="B15" s="431"/>
      <c r="C15" s="431"/>
      <c r="D15" s="432"/>
      <c r="E15" s="432"/>
      <c r="F15" s="432"/>
      <c r="G15" s="434"/>
      <c r="H15" s="434"/>
      <c r="I15" s="434"/>
      <c r="J15" s="434"/>
      <c r="K15" s="435"/>
      <c r="L15" s="420"/>
    </row>
    <row r="16" spans="1:12" x14ac:dyDescent="0.35">
      <c r="A16" s="430"/>
      <c r="B16" s="431"/>
      <c r="C16" s="431"/>
      <c r="D16" s="432"/>
      <c r="E16" s="432"/>
      <c r="F16" s="432"/>
      <c r="G16" s="434"/>
      <c r="H16" s="434"/>
      <c r="I16" s="434"/>
      <c r="J16" s="434"/>
      <c r="K16" s="435"/>
      <c r="L16" s="420"/>
    </row>
    <row r="17" spans="1:12" x14ac:dyDescent="0.35">
      <c r="A17" s="430"/>
      <c r="B17" s="430" t="s">
        <v>232</v>
      </c>
      <c r="C17" s="430"/>
      <c r="D17" s="432"/>
      <c r="E17" s="432"/>
      <c r="F17" s="432"/>
      <c r="G17" s="434">
        <v>0</v>
      </c>
      <c r="H17" s="434">
        <v>0</v>
      </c>
      <c r="I17" s="434"/>
      <c r="J17" s="434"/>
      <c r="K17" s="435"/>
      <c r="L17" s="420"/>
    </row>
    <row r="18" spans="1:12" x14ac:dyDescent="0.35">
      <c r="A18" s="420"/>
      <c r="B18" s="420"/>
      <c r="C18" s="420"/>
      <c r="D18" s="420"/>
      <c r="E18" s="420"/>
      <c r="F18" s="420"/>
      <c r="G18" s="420"/>
      <c r="H18" s="420"/>
      <c r="I18" s="420"/>
      <c r="J18" s="420"/>
      <c r="K18" s="420"/>
      <c r="L18" s="420"/>
    </row>
    <row r="19" spans="1:12" x14ac:dyDescent="0.35">
      <c r="A19" s="420"/>
      <c r="B19" s="420"/>
      <c r="C19" s="420"/>
      <c r="D19" s="420"/>
      <c r="E19" s="420"/>
      <c r="F19" s="420"/>
      <c r="G19" s="420"/>
      <c r="H19" s="420"/>
      <c r="I19" s="420"/>
      <c r="J19" s="420"/>
      <c r="K19" s="420"/>
      <c r="L19" s="420"/>
    </row>
    <row r="20" spans="1:12" x14ac:dyDescent="0.35">
      <c r="A20" s="420"/>
      <c r="B20" s="420"/>
      <c r="C20" s="420"/>
      <c r="D20" s="420"/>
      <c r="E20" s="420"/>
      <c r="F20" s="420"/>
      <c r="G20" s="420"/>
      <c r="H20" s="420"/>
      <c r="I20" s="420"/>
      <c r="J20" s="436"/>
      <c r="K20" s="420"/>
      <c r="L20" s="420"/>
    </row>
    <row r="21" spans="1:12" x14ac:dyDescent="0.35">
      <c r="A21" s="420"/>
      <c r="B21" s="420" t="s">
        <v>614</v>
      </c>
      <c r="C21" s="420"/>
      <c r="D21" s="420"/>
      <c r="E21" s="420"/>
      <c r="F21" s="420"/>
      <c r="G21" s="420"/>
      <c r="H21" s="420"/>
      <c r="I21" s="420"/>
      <c r="J21" s="420"/>
      <c r="K21" s="420"/>
      <c r="L21" s="420"/>
    </row>
    <row r="22" spans="1:12" x14ac:dyDescent="0.35">
      <c r="A22" s="420"/>
      <c r="B22" s="420"/>
      <c r="C22" s="420"/>
      <c r="D22" s="420"/>
      <c r="E22" s="420"/>
      <c r="F22" s="420"/>
      <c r="G22" s="420"/>
      <c r="H22" s="420"/>
      <c r="I22" s="420"/>
      <c r="J22" s="420"/>
      <c r="K22" s="420"/>
      <c r="L22" s="420"/>
    </row>
    <row r="23" spans="1:12" x14ac:dyDescent="0.35">
      <c r="A23" s="420"/>
      <c r="B23" s="437"/>
      <c r="C23" s="420"/>
      <c r="D23" s="420"/>
      <c r="E23" s="423"/>
      <c r="F23" s="420"/>
      <c r="G23" s="420"/>
      <c r="H23" s="420"/>
      <c r="I23" s="420"/>
      <c r="J23" s="420"/>
      <c r="K23" s="420"/>
      <c r="L23" s="420"/>
    </row>
    <row r="24" spans="1:12" x14ac:dyDescent="0.35">
      <c r="A24" s="420"/>
      <c r="B24" s="438" t="s">
        <v>615</v>
      </c>
      <c r="C24" s="420"/>
      <c r="D24" s="420"/>
      <c r="E24" s="438"/>
      <c r="F24" s="420"/>
      <c r="G24" s="420"/>
      <c r="H24" s="420"/>
      <c r="I24" s="420"/>
      <c r="J24" s="420"/>
      <c r="K24" s="420"/>
      <c r="L24" s="420"/>
    </row>
    <row r="25" spans="1:12" x14ac:dyDescent="0.35">
      <c r="A25" s="420"/>
      <c r="B25" s="438" t="s">
        <v>616</v>
      </c>
      <c r="C25" s="420"/>
      <c r="D25" s="420"/>
      <c r="E25" s="438"/>
      <c r="F25" s="420"/>
      <c r="G25" s="420"/>
      <c r="H25" s="420"/>
      <c r="I25" s="420"/>
      <c r="J25" s="420"/>
      <c r="K25" s="420"/>
      <c r="L25" s="420"/>
    </row>
    <row r="26" spans="1:12" x14ac:dyDescent="0.35">
      <c r="A26" s="420"/>
      <c r="B26" s="420"/>
      <c r="C26" s="420"/>
      <c r="D26" s="420"/>
      <c r="E26" s="420"/>
      <c r="F26" s="420"/>
      <c r="G26" s="420"/>
      <c r="H26" s="420"/>
      <c r="I26" s="420"/>
      <c r="J26" s="420"/>
      <c r="K26" s="420"/>
      <c r="L26" s="420"/>
    </row>
    <row r="27" spans="1:12" x14ac:dyDescent="0.35">
      <c r="A27" s="420"/>
      <c r="B27" s="420"/>
      <c r="C27" s="420"/>
      <c r="D27" s="420"/>
      <c r="E27" s="420"/>
      <c r="F27" s="420"/>
      <c r="G27" s="420"/>
      <c r="H27" s="420"/>
      <c r="I27" s="420"/>
      <c r="J27" s="420"/>
      <c r="K27" s="420"/>
      <c r="L27" s="4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C24" sqref="C24"/>
    </sheetView>
  </sheetViews>
  <sheetFormatPr defaultRowHeight="14.5" x14ac:dyDescent="0.35"/>
  <cols>
    <col min="1" max="1" width="10.26953125" customWidth="1"/>
    <col min="2" max="2" width="22.81640625" customWidth="1"/>
    <col min="3" max="3" width="27.81640625" style="148" customWidth="1"/>
    <col min="4" max="4" width="10.1796875" customWidth="1"/>
    <col min="5" max="5" width="10.26953125" customWidth="1"/>
    <col min="6" max="6" width="10.453125" customWidth="1"/>
    <col min="7" max="7" width="9.453125" customWidth="1"/>
    <col min="8" max="8" width="10" customWidth="1"/>
    <col min="9" max="9" width="27.81640625" customWidth="1"/>
  </cols>
  <sheetData>
    <row r="1" spans="1:9" ht="15.5" x14ac:dyDescent="0.35">
      <c r="A1" s="6" t="s">
        <v>479</v>
      </c>
      <c r="B1" s="7"/>
      <c r="C1" s="8"/>
      <c r="D1" s="8"/>
      <c r="E1" s="8"/>
      <c r="F1" s="8"/>
      <c r="G1" s="7"/>
      <c r="H1" s="7"/>
      <c r="I1" s="9"/>
    </row>
    <row r="2" spans="1:9" ht="15.5" x14ac:dyDescent="0.35">
      <c r="A2" s="6"/>
      <c r="B2" s="7"/>
      <c r="C2" s="8"/>
      <c r="D2" s="8"/>
      <c r="E2" s="8"/>
      <c r="F2" s="8"/>
      <c r="G2" s="7"/>
      <c r="H2" s="7"/>
      <c r="I2" s="9"/>
    </row>
    <row r="3" spans="1:9" ht="15.5" x14ac:dyDescent="0.35">
      <c r="A3" s="6"/>
      <c r="B3" s="7"/>
      <c r="C3" s="8"/>
      <c r="D3" s="8"/>
      <c r="E3" s="8"/>
      <c r="F3" s="8"/>
      <c r="G3" s="7"/>
      <c r="H3" s="7"/>
      <c r="I3" s="9"/>
    </row>
    <row r="4" spans="1:9" ht="15.5" x14ac:dyDescent="0.35">
      <c r="A4" s="6" t="s">
        <v>1627</v>
      </c>
      <c r="B4" s="7"/>
      <c r="C4" s="8"/>
      <c r="D4" s="8"/>
      <c r="E4" s="8"/>
      <c r="F4" s="8"/>
      <c r="G4" s="7"/>
      <c r="H4" s="7"/>
      <c r="I4" s="9"/>
    </row>
    <row r="5" spans="1:9" ht="15.5" x14ac:dyDescent="0.35">
      <c r="A5" s="6"/>
      <c r="B5" s="7"/>
      <c r="C5" s="8"/>
      <c r="D5" s="8"/>
      <c r="E5" s="8"/>
      <c r="F5" s="8"/>
      <c r="G5" s="7"/>
      <c r="H5" s="7"/>
      <c r="I5" s="9"/>
    </row>
    <row r="6" spans="1:9" ht="15.5" x14ac:dyDescent="0.35">
      <c r="A6" s="7"/>
      <c r="B6" s="7"/>
      <c r="C6" s="8"/>
      <c r="D6" s="8"/>
      <c r="E6" s="8"/>
      <c r="F6" s="8"/>
      <c r="G6" s="7"/>
      <c r="H6" s="7"/>
      <c r="I6" s="7"/>
    </row>
    <row r="7" spans="1:9" ht="46.5" x14ac:dyDescent="0.35">
      <c r="A7" s="271" t="s">
        <v>4</v>
      </c>
      <c r="B7" s="272" t="s">
        <v>130</v>
      </c>
      <c r="C7" s="273" t="s">
        <v>131</v>
      </c>
      <c r="D7" s="273" t="s">
        <v>132</v>
      </c>
      <c r="E7" s="273" t="s">
        <v>133</v>
      </c>
      <c r="F7" s="273" t="s">
        <v>134</v>
      </c>
      <c r="G7" s="274" t="s">
        <v>285</v>
      </c>
      <c r="H7" s="275" t="s">
        <v>135</v>
      </c>
      <c r="I7" s="271" t="s">
        <v>10</v>
      </c>
    </row>
    <row r="8" spans="1:9" ht="15.5" x14ac:dyDescent="0.35">
      <c r="A8" s="10">
        <v>1</v>
      </c>
      <c r="B8" s="11" t="s">
        <v>136</v>
      </c>
      <c r="C8" s="19" t="s">
        <v>198</v>
      </c>
      <c r="D8" s="12" t="s">
        <v>13</v>
      </c>
      <c r="E8" s="12"/>
      <c r="F8" s="12"/>
      <c r="G8" s="13" t="s">
        <v>13</v>
      </c>
      <c r="H8" s="13" t="s">
        <v>13</v>
      </c>
      <c r="I8" s="14"/>
    </row>
    <row r="9" spans="1:9" ht="15.5" x14ac:dyDescent="0.35">
      <c r="A9" s="10">
        <v>2</v>
      </c>
      <c r="B9" s="11" t="s">
        <v>137</v>
      </c>
      <c r="C9" s="19" t="s">
        <v>275</v>
      </c>
      <c r="D9" s="12" t="s">
        <v>13</v>
      </c>
      <c r="E9" s="12"/>
      <c r="F9" s="12"/>
      <c r="G9" s="13" t="s">
        <v>13</v>
      </c>
      <c r="H9" s="13"/>
      <c r="I9" s="11"/>
    </row>
    <row r="10" spans="1:9" ht="15.5" x14ac:dyDescent="0.35">
      <c r="A10" s="10">
        <v>3</v>
      </c>
      <c r="B10" s="11" t="s">
        <v>138</v>
      </c>
      <c r="C10" s="18" t="s">
        <v>276</v>
      </c>
      <c r="D10" s="12" t="s">
        <v>13</v>
      </c>
      <c r="E10" s="12"/>
      <c r="F10" s="12"/>
      <c r="G10" s="13"/>
      <c r="H10" s="13" t="s">
        <v>13</v>
      </c>
      <c r="I10" s="15"/>
    </row>
    <row r="11" spans="1:9" ht="15.5" x14ac:dyDescent="0.35">
      <c r="A11" s="10">
        <v>4</v>
      </c>
      <c r="B11" s="11" t="s">
        <v>139</v>
      </c>
      <c r="C11" s="18" t="s">
        <v>277</v>
      </c>
      <c r="D11" s="12"/>
      <c r="E11" s="12" t="s">
        <v>13</v>
      </c>
      <c r="F11" s="12"/>
      <c r="G11" s="13" t="s">
        <v>13</v>
      </c>
      <c r="H11" s="13"/>
      <c r="I11" s="17"/>
    </row>
    <row r="12" spans="1:9" ht="15.5" x14ac:dyDescent="0.35">
      <c r="A12" s="10">
        <v>5</v>
      </c>
      <c r="B12" s="11" t="s">
        <v>196</v>
      </c>
      <c r="C12" s="18" t="s">
        <v>283</v>
      </c>
      <c r="D12" s="12" t="s">
        <v>13</v>
      </c>
      <c r="E12" s="12"/>
      <c r="F12" s="12"/>
      <c r="G12" s="16"/>
      <c r="H12" s="13" t="s">
        <v>13</v>
      </c>
      <c r="I12" s="17"/>
    </row>
    <row r="13" spans="1:9" ht="15.5" x14ac:dyDescent="0.35">
      <c r="A13" s="10">
        <v>6</v>
      </c>
      <c r="B13" s="11" t="s">
        <v>140</v>
      </c>
      <c r="C13" s="18" t="s">
        <v>278</v>
      </c>
      <c r="D13" s="12"/>
      <c r="E13" s="12" t="s">
        <v>13</v>
      </c>
      <c r="F13" s="12"/>
      <c r="G13" s="13" t="s">
        <v>13</v>
      </c>
      <c r="H13" s="13"/>
      <c r="I13" s="17"/>
    </row>
    <row r="14" spans="1:9" ht="15.5" x14ac:dyDescent="0.35">
      <c r="A14" s="10">
        <v>7</v>
      </c>
      <c r="B14" s="11" t="s">
        <v>141</v>
      </c>
      <c r="C14" s="18" t="s">
        <v>282</v>
      </c>
      <c r="D14" s="12"/>
      <c r="E14" s="12"/>
      <c r="F14" s="12" t="s">
        <v>13</v>
      </c>
      <c r="G14" s="13"/>
      <c r="H14" s="13" t="s">
        <v>13</v>
      </c>
      <c r="I14" s="19"/>
    </row>
    <row r="15" spans="1:9" ht="31" x14ac:dyDescent="0.35">
      <c r="A15" s="10">
        <v>8</v>
      </c>
      <c r="B15" s="19" t="s">
        <v>142</v>
      </c>
      <c r="C15" s="19" t="s">
        <v>385</v>
      </c>
      <c r="D15" s="12" t="s">
        <v>13</v>
      </c>
      <c r="E15" s="12"/>
      <c r="F15" s="12"/>
      <c r="G15" s="13"/>
      <c r="H15" s="13" t="s">
        <v>13</v>
      </c>
      <c r="I15" s="19"/>
    </row>
    <row r="16" spans="1:9" ht="15.5" x14ac:dyDescent="0.35">
      <c r="A16" s="10">
        <v>9</v>
      </c>
      <c r="B16" s="19" t="s">
        <v>143</v>
      </c>
      <c r="C16" s="19" t="s">
        <v>284</v>
      </c>
      <c r="D16" s="12"/>
      <c r="E16" s="12" t="s">
        <v>13</v>
      </c>
      <c r="F16" s="12"/>
      <c r="G16" s="13"/>
      <c r="H16" s="13" t="s">
        <v>13</v>
      </c>
      <c r="I16" s="17"/>
    </row>
    <row r="17" spans="1:9" ht="15.5" x14ac:dyDescent="0.35">
      <c r="A17" s="10">
        <v>10</v>
      </c>
      <c r="B17" s="19" t="s">
        <v>384</v>
      </c>
      <c r="C17" s="19" t="s">
        <v>279</v>
      </c>
      <c r="D17" s="12" t="s">
        <v>13</v>
      </c>
      <c r="E17" s="12"/>
      <c r="F17" s="12"/>
      <c r="G17" s="13"/>
      <c r="H17" s="13" t="s">
        <v>13</v>
      </c>
      <c r="I17" s="17"/>
    </row>
    <row r="18" spans="1:9" ht="15.5" x14ac:dyDescent="0.35">
      <c r="A18" s="10">
        <v>12</v>
      </c>
      <c r="B18" s="11" t="s">
        <v>383</v>
      </c>
      <c r="C18" s="19" t="s">
        <v>256</v>
      </c>
      <c r="D18" s="12"/>
      <c r="E18" s="12" t="s">
        <v>13</v>
      </c>
      <c r="F18" s="12"/>
      <c r="G18" s="13"/>
      <c r="H18" s="13" t="s">
        <v>13</v>
      </c>
      <c r="I18" s="17"/>
    </row>
    <row r="19" spans="1:9" ht="15.5" x14ac:dyDescent="0.35">
      <c r="A19" s="10">
        <v>13</v>
      </c>
      <c r="B19" s="11" t="s">
        <v>146</v>
      </c>
      <c r="C19" s="18" t="s">
        <v>280</v>
      </c>
      <c r="D19" s="12" t="s">
        <v>13</v>
      </c>
      <c r="E19" s="12"/>
      <c r="F19" s="12"/>
      <c r="G19" s="13"/>
      <c r="H19" s="13" t="s">
        <v>13</v>
      </c>
      <c r="I19" s="19"/>
    </row>
    <row r="20" spans="1:9" ht="15.5" x14ac:dyDescent="0.35">
      <c r="A20" s="10">
        <v>14</v>
      </c>
      <c r="B20" s="11" t="s">
        <v>147</v>
      </c>
      <c r="C20" s="18" t="s">
        <v>281</v>
      </c>
      <c r="D20" s="12"/>
      <c r="E20" s="12" t="s">
        <v>13</v>
      </c>
      <c r="F20" s="12"/>
      <c r="G20" s="13"/>
      <c r="H20" s="13" t="s">
        <v>13</v>
      </c>
      <c r="I20" s="19"/>
    </row>
    <row r="21" spans="1:9" ht="15.5" x14ac:dyDescent="0.35">
      <c r="A21" s="10">
        <v>15</v>
      </c>
      <c r="B21" s="11" t="s">
        <v>148</v>
      </c>
      <c r="C21" s="19" t="s">
        <v>286</v>
      </c>
      <c r="D21" s="12"/>
      <c r="E21" s="12" t="s">
        <v>13</v>
      </c>
      <c r="F21" s="12"/>
      <c r="G21" s="13" t="s">
        <v>13</v>
      </c>
      <c r="H21" s="13"/>
      <c r="I21" s="19"/>
    </row>
    <row r="22" spans="1:9" ht="15.5" x14ac:dyDescent="0.35">
      <c r="A22" s="337">
        <v>16</v>
      </c>
      <c r="B22" s="2" t="s">
        <v>513</v>
      </c>
      <c r="C22" s="388" t="s">
        <v>570</v>
      </c>
      <c r="D22" s="388"/>
      <c r="E22" s="343" t="s">
        <v>13</v>
      </c>
      <c r="F22" s="388"/>
      <c r="G22" s="2"/>
      <c r="H22" s="337" t="s">
        <v>13</v>
      </c>
      <c r="I22" s="2"/>
    </row>
    <row r="23" spans="1:9" ht="15.5" x14ac:dyDescent="0.35">
      <c r="A23" s="335">
        <v>17</v>
      </c>
      <c r="B23" s="784" t="s">
        <v>1626</v>
      </c>
      <c r="C23" s="388" t="s">
        <v>1628</v>
      </c>
      <c r="D23" s="388"/>
      <c r="E23" s="343" t="s">
        <v>13</v>
      </c>
      <c r="F23" s="388"/>
      <c r="G23" s="2"/>
      <c r="H23" s="337" t="s">
        <v>13</v>
      </c>
      <c r="I23" s="781"/>
    </row>
    <row r="24" spans="1:9" ht="15.5" x14ac:dyDescent="0.35">
      <c r="A24" s="782">
        <v>18</v>
      </c>
      <c r="B24" s="785" t="s">
        <v>394</v>
      </c>
      <c r="C24" s="783" t="s">
        <v>1629</v>
      </c>
      <c r="D24" s="47"/>
      <c r="E24" s="786" t="s">
        <v>13</v>
      </c>
      <c r="F24" s="47"/>
      <c r="G24" s="47"/>
      <c r="H24" s="337" t="s">
        <v>13</v>
      </c>
      <c r="I24" s="4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workbookViewId="0">
      <selection activeCell="A3" sqref="A3:XFD3"/>
    </sheetView>
  </sheetViews>
  <sheetFormatPr defaultRowHeight="14.5" x14ac:dyDescent="0.35"/>
  <cols>
    <col min="2" max="2" width="11" customWidth="1"/>
    <col min="4" max="4" width="15" customWidth="1"/>
    <col min="5" max="5" width="12.453125" customWidth="1"/>
    <col min="6" max="6" width="13.7265625" customWidth="1"/>
    <col min="12" max="12" width="13.7265625" customWidth="1"/>
    <col min="13" max="13" width="11.26953125" customWidth="1"/>
    <col min="14" max="14" width="11.81640625" customWidth="1"/>
    <col min="19" max="19" width="13.81640625" customWidth="1"/>
    <col min="20" max="20" width="12.26953125" customWidth="1"/>
    <col min="22" max="22" width="11" customWidth="1"/>
    <col min="23" max="23" width="12.1796875" customWidth="1"/>
    <col min="24" max="24" width="12.54296875" customWidth="1"/>
    <col min="27" max="27" width="12.453125" customWidth="1"/>
    <col min="28" max="28" width="11.7265625" customWidth="1"/>
  </cols>
  <sheetData>
    <row r="1" spans="1:28" s="381" customFormat="1" x14ac:dyDescent="0.35"/>
    <row r="2" spans="1:28" s="381" customFormat="1" x14ac:dyDescent="0.35">
      <c r="A2" s="442" t="s">
        <v>669</v>
      </c>
    </row>
    <row r="3" spans="1:28" s="381" customFormat="1" x14ac:dyDescent="0.35">
      <c r="A3" s="442"/>
    </row>
    <row r="5" spans="1:28" x14ac:dyDescent="0.35">
      <c r="A5" s="439"/>
      <c r="B5" s="381" t="s">
        <v>598</v>
      </c>
      <c r="C5" s="439"/>
      <c r="D5" s="439"/>
      <c r="E5" s="439"/>
      <c r="F5" s="442"/>
      <c r="G5" s="439"/>
      <c r="H5" s="439"/>
      <c r="I5" s="439"/>
      <c r="J5" s="439"/>
      <c r="K5" s="439"/>
      <c r="L5" s="439"/>
      <c r="M5" s="439"/>
      <c r="N5" s="439"/>
      <c r="O5" s="439"/>
      <c r="P5" s="439"/>
      <c r="Q5" s="439"/>
      <c r="R5" s="439"/>
      <c r="S5" s="439"/>
      <c r="T5" s="439"/>
      <c r="U5" s="439"/>
      <c r="V5" s="439"/>
      <c r="W5" s="439"/>
      <c r="X5" s="440"/>
      <c r="Y5" s="439"/>
      <c r="Z5" s="439"/>
      <c r="AA5" s="439"/>
      <c r="AB5" s="439"/>
    </row>
    <row r="6" spans="1:28" x14ac:dyDescent="0.35">
      <c r="A6" s="439"/>
      <c r="B6" s="381" t="s">
        <v>599</v>
      </c>
      <c r="C6" s="439"/>
      <c r="D6" s="439"/>
      <c r="E6" s="439"/>
      <c r="F6" s="439"/>
      <c r="G6" s="439"/>
      <c r="H6" s="439"/>
      <c r="I6" s="439"/>
      <c r="J6" s="439"/>
      <c r="K6" s="439"/>
      <c r="L6" s="439"/>
      <c r="M6" s="439"/>
      <c r="N6" s="439"/>
      <c r="O6" s="439"/>
      <c r="P6" s="439"/>
      <c r="Q6" s="439"/>
      <c r="R6" s="439"/>
      <c r="S6" s="439"/>
      <c r="T6" s="439"/>
      <c r="U6" s="439"/>
      <c r="V6" s="439"/>
      <c r="W6" s="439"/>
      <c r="X6" s="441"/>
      <c r="Y6" s="439"/>
      <c r="Z6" s="439"/>
      <c r="AA6" s="439"/>
      <c r="AB6" s="442"/>
    </row>
    <row r="7" spans="1:28" x14ac:dyDescent="0.35">
      <c r="A7" s="439"/>
      <c r="B7" s="439"/>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row>
    <row r="8" spans="1:28" x14ac:dyDescent="0.35">
      <c r="A8" s="439"/>
      <c r="B8" s="443" t="s">
        <v>617</v>
      </c>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row>
    <row r="9" spans="1:28" x14ac:dyDescent="0.35">
      <c r="A9" s="439"/>
      <c r="B9" s="439"/>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row>
    <row r="10" spans="1:28" x14ac:dyDescent="0.35">
      <c r="A10" s="439"/>
      <c r="B10" s="443"/>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row>
    <row r="11" spans="1:28" x14ac:dyDescent="0.35">
      <c r="A11" s="439"/>
      <c r="B11" s="439"/>
      <c r="C11" s="439"/>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row>
    <row r="12" spans="1:28" x14ac:dyDescent="0.35">
      <c r="A12" s="439"/>
      <c r="B12" s="439"/>
      <c r="C12" s="439"/>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row>
    <row r="13" spans="1:28" x14ac:dyDescent="0.35">
      <c r="A13" s="445"/>
      <c r="B13" s="819" t="s">
        <v>618</v>
      </c>
      <c r="C13" s="818" t="s">
        <v>619</v>
      </c>
      <c r="D13" s="820" t="s">
        <v>620</v>
      </c>
      <c r="E13" s="820"/>
      <c r="F13" s="820"/>
      <c r="G13" s="820"/>
      <c r="H13" s="820"/>
      <c r="I13" s="820"/>
      <c r="J13" s="820"/>
      <c r="K13" s="818" t="s">
        <v>621</v>
      </c>
      <c r="L13" s="818"/>
      <c r="M13" s="818"/>
      <c r="N13" s="818"/>
      <c r="O13" s="818"/>
      <c r="P13" s="818"/>
      <c r="Q13" s="818"/>
      <c r="R13" s="818" t="s">
        <v>622</v>
      </c>
      <c r="S13" s="818"/>
      <c r="T13" s="818"/>
      <c r="U13" s="818"/>
      <c r="V13" s="818"/>
      <c r="W13" s="818"/>
      <c r="X13" s="818"/>
      <c r="Y13" s="818" t="s">
        <v>623</v>
      </c>
      <c r="Z13" s="818"/>
      <c r="AA13" s="818"/>
      <c r="AB13" s="818"/>
    </row>
    <row r="14" spans="1:28" ht="84.5" x14ac:dyDescent="0.35">
      <c r="A14" s="445"/>
      <c r="B14" s="819"/>
      <c r="C14" s="818"/>
      <c r="D14" s="446" t="s">
        <v>624</v>
      </c>
      <c r="E14" s="447" t="s">
        <v>625</v>
      </c>
      <c r="F14" s="447" t="s">
        <v>626</v>
      </c>
      <c r="G14" s="447" t="s">
        <v>627</v>
      </c>
      <c r="H14" s="447" t="s">
        <v>628</v>
      </c>
      <c r="I14" s="447" t="s">
        <v>629</v>
      </c>
      <c r="J14" s="447" t="s">
        <v>630</v>
      </c>
      <c r="K14" s="445" t="s">
        <v>624</v>
      </c>
      <c r="L14" s="448" t="s">
        <v>625</v>
      </c>
      <c r="M14" s="445" t="s">
        <v>626</v>
      </c>
      <c r="N14" s="448" t="s">
        <v>627</v>
      </c>
      <c r="O14" s="448" t="s">
        <v>628</v>
      </c>
      <c r="P14" s="448" t="s">
        <v>629</v>
      </c>
      <c r="Q14" s="448" t="s">
        <v>630</v>
      </c>
      <c r="R14" s="445" t="s">
        <v>624</v>
      </c>
      <c r="S14" s="448" t="s">
        <v>625</v>
      </c>
      <c r="T14" s="445" t="s">
        <v>626</v>
      </c>
      <c r="U14" s="448" t="s">
        <v>627</v>
      </c>
      <c r="V14" s="448" t="s">
        <v>628</v>
      </c>
      <c r="W14" s="448" t="s">
        <v>629</v>
      </c>
      <c r="X14" s="448" t="s">
        <v>630</v>
      </c>
      <c r="Y14" s="448" t="s">
        <v>627</v>
      </c>
      <c r="Z14" s="448" t="s">
        <v>628</v>
      </c>
      <c r="AA14" s="448" t="s">
        <v>629</v>
      </c>
      <c r="AB14" s="448" t="s">
        <v>630</v>
      </c>
    </row>
    <row r="15" spans="1:28" x14ac:dyDescent="0.35">
      <c r="A15" s="443">
        <v>1</v>
      </c>
      <c r="B15" s="439"/>
      <c r="C15" s="439"/>
      <c r="D15" s="444"/>
      <c r="E15" s="444"/>
      <c r="F15" s="444"/>
      <c r="G15" s="444"/>
      <c r="H15" s="444"/>
      <c r="I15" s="444"/>
      <c r="J15" s="444"/>
      <c r="K15" s="444"/>
      <c r="L15" s="444"/>
      <c r="M15" s="444"/>
      <c r="N15" s="444"/>
      <c r="O15" s="444"/>
      <c r="P15" s="444"/>
      <c r="Q15" s="444"/>
      <c r="R15" s="444"/>
      <c r="S15" s="444"/>
      <c r="T15" s="444"/>
      <c r="U15" s="444"/>
      <c r="V15" s="444"/>
      <c r="W15" s="444"/>
      <c r="X15" s="444"/>
      <c r="Y15" s="449">
        <v>0</v>
      </c>
      <c r="Z15" s="449">
        <v>0</v>
      </c>
      <c r="AA15" s="449">
        <v>0</v>
      </c>
      <c r="AB15" s="449">
        <v>0</v>
      </c>
    </row>
    <row r="16" spans="1:28" x14ac:dyDescent="0.35">
      <c r="A16" s="443">
        <v>2</v>
      </c>
      <c r="B16" s="439"/>
      <c r="C16" s="439"/>
      <c r="D16" s="439"/>
      <c r="E16" s="439"/>
      <c r="F16" s="439"/>
      <c r="G16" s="439"/>
      <c r="H16" s="439"/>
      <c r="I16" s="439"/>
      <c r="J16" s="439"/>
      <c r="K16" s="439"/>
      <c r="L16" s="439"/>
      <c r="M16" s="439"/>
      <c r="N16" s="439"/>
      <c r="O16" s="439"/>
      <c r="P16" s="439"/>
      <c r="Q16" s="439"/>
      <c r="R16" s="439"/>
      <c r="S16" s="439"/>
      <c r="T16" s="439"/>
      <c r="U16" s="439"/>
      <c r="V16" s="439"/>
      <c r="W16" s="439"/>
      <c r="X16" s="439"/>
      <c r="Y16" s="449">
        <v>0</v>
      </c>
      <c r="Z16" s="449">
        <v>0</v>
      </c>
      <c r="AA16" s="449">
        <v>0</v>
      </c>
      <c r="AB16" s="449">
        <v>0</v>
      </c>
    </row>
    <row r="17" spans="1:28" x14ac:dyDescent="0.35">
      <c r="A17" s="443">
        <v>3</v>
      </c>
      <c r="B17" s="439"/>
      <c r="C17" s="439"/>
      <c r="D17" s="444"/>
      <c r="E17" s="444"/>
      <c r="F17" s="444"/>
      <c r="G17" s="444"/>
      <c r="H17" s="444"/>
      <c r="I17" s="444"/>
      <c r="J17" s="444"/>
      <c r="K17" s="444"/>
      <c r="L17" s="444"/>
      <c r="M17" s="444"/>
      <c r="N17" s="444"/>
      <c r="O17" s="444"/>
      <c r="P17" s="444"/>
      <c r="Q17" s="444"/>
      <c r="R17" s="444"/>
      <c r="S17" s="444"/>
      <c r="T17" s="444"/>
      <c r="U17" s="444"/>
      <c r="V17" s="444"/>
      <c r="W17" s="444"/>
      <c r="X17" s="444"/>
      <c r="Y17" s="449">
        <v>0</v>
      </c>
      <c r="Z17" s="449">
        <v>0</v>
      </c>
      <c r="AA17" s="449">
        <v>0</v>
      </c>
      <c r="AB17" s="449">
        <v>0</v>
      </c>
    </row>
    <row r="18" spans="1:28" x14ac:dyDescent="0.35">
      <c r="A18" s="439"/>
      <c r="B18" s="439"/>
      <c r="C18" s="439"/>
      <c r="D18" s="444"/>
      <c r="E18" s="444"/>
      <c r="F18" s="444"/>
      <c r="G18" s="444"/>
      <c r="H18" s="444"/>
      <c r="I18" s="444"/>
      <c r="J18" s="444"/>
      <c r="K18" s="444"/>
      <c r="L18" s="444"/>
      <c r="M18" s="444"/>
      <c r="N18" s="444"/>
      <c r="O18" s="444"/>
      <c r="P18" s="444"/>
      <c r="Q18" s="444"/>
      <c r="R18" s="444"/>
      <c r="S18" s="444"/>
      <c r="T18" s="444"/>
      <c r="U18" s="444"/>
      <c r="V18" s="444"/>
      <c r="W18" s="444"/>
      <c r="X18" s="444"/>
      <c r="Y18" s="449">
        <v>0</v>
      </c>
      <c r="Z18" s="449">
        <v>0</v>
      </c>
      <c r="AA18" s="449">
        <v>0</v>
      </c>
      <c r="AB18" s="449">
        <v>0</v>
      </c>
    </row>
    <row r="19" spans="1:28" x14ac:dyDescent="0.35">
      <c r="A19" s="439"/>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49">
        <v>0</v>
      </c>
      <c r="Z19" s="449">
        <v>0</v>
      </c>
      <c r="AA19" s="449">
        <v>0</v>
      </c>
      <c r="AB19" s="449">
        <v>0</v>
      </c>
    </row>
    <row r="20" spans="1:28" x14ac:dyDescent="0.35">
      <c r="A20" s="439"/>
      <c r="B20" s="420" t="s">
        <v>614</v>
      </c>
      <c r="C20" s="439"/>
      <c r="D20" s="439"/>
      <c r="E20" s="439"/>
      <c r="F20" s="439"/>
      <c r="G20" s="439"/>
      <c r="H20" s="439"/>
      <c r="I20" s="439"/>
      <c r="J20" s="439"/>
      <c r="K20" s="439"/>
      <c r="L20" s="439"/>
      <c r="M20" s="439"/>
      <c r="N20" s="439"/>
      <c r="O20" s="439"/>
      <c r="P20" s="439"/>
      <c r="Q20" s="439"/>
      <c r="R20" s="439"/>
      <c r="S20" s="439"/>
      <c r="T20" s="439"/>
      <c r="U20" s="439"/>
      <c r="V20" s="439"/>
      <c r="W20" s="439"/>
      <c r="X20" s="439"/>
      <c r="Y20" s="449">
        <v>0</v>
      </c>
      <c r="Z20" s="449">
        <v>0</v>
      </c>
      <c r="AA20" s="449">
        <v>0</v>
      </c>
      <c r="AB20" s="449">
        <v>0</v>
      </c>
    </row>
    <row r="21" spans="1:28" x14ac:dyDescent="0.35">
      <c r="A21" s="439"/>
      <c r="B21" s="420"/>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row>
    <row r="22" spans="1:28" x14ac:dyDescent="0.35">
      <c r="A22" s="439"/>
      <c r="B22" s="437"/>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row>
    <row r="23" spans="1:28" x14ac:dyDescent="0.35">
      <c r="A23" s="439"/>
      <c r="B23" s="438" t="s">
        <v>615</v>
      </c>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row>
    <row r="24" spans="1:28" x14ac:dyDescent="0.35">
      <c r="A24" s="439"/>
      <c r="B24" s="438" t="s">
        <v>616</v>
      </c>
      <c r="C24" s="439"/>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row>
    <row r="25" spans="1:28" x14ac:dyDescent="0.35">
      <c r="A25" s="439"/>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row>
    <row r="26" spans="1:28" x14ac:dyDescent="0.35">
      <c r="A26" s="439"/>
      <c r="B26" s="43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row>
    <row r="27" spans="1:28" x14ac:dyDescent="0.35">
      <c r="A27" s="439"/>
      <c r="B27" s="443"/>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row>
    <row r="28" spans="1:28" x14ac:dyDescent="0.35">
      <c r="A28" s="439"/>
      <c r="B28" s="443"/>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row>
  </sheetData>
  <mergeCells count="6">
    <mergeCell ref="Y13:AB13"/>
    <mergeCell ref="B13:B14"/>
    <mergeCell ref="C13:C14"/>
    <mergeCell ref="D13:J13"/>
    <mergeCell ref="K13:Q13"/>
    <mergeCell ref="R13:X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2" sqref="A2"/>
    </sheetView>
  </sheetViews>
  <sheetFormatPr defaultRowHeight="14.5" x14ac:dyDescent="0.35"/>
  <cols>
    <col min="2" max="2" width="12.453125" customWidth="1"/>
    <col min="3" max="3" width="12.1796875" customWidth="1"/>
    <col min="4" max="4" width="12" customWidth="1"/>
    <col min="5" max="5" width="14.453125" customWidth="1"/>
    <col min="6" max="6" width="16" customWidth="1"/>
    <col min="7" max="7" width="31.26953125" customWidth="1"/>
    <col min="8" max="8" width="24.26953125" customWidth="1"/>
    <col min="9" max="9" width="27.26953125" customWidth="1"/>
    <col min="10" max="10" width="16.26953125" customWidth="1"/>
    <col min="11" max="11" width="13.54296875" customWidth="1"/>
    <col min="12" max="12" width="13.453125" customWidth="1"/>
  </cols>
  <sheetData>
    <row r="1" spans="1:13" x14ac:dyDescent="0.35">
      <c r="A1" s="443"/>
      <c r="B1" s="443"/>
      <c r="C1" s="443"/>
      <c r="D1" s="443"/>
      <c r="E1" s="443"/>
      <c r="F1" s="443"/>
      <c r="G1" s="443"/>
      <c r="H1" s="443"/>
      <c r="I1" s="443"/>
      <c r="J1" s="443"/>
      <c r="K1" s="443"/>
      <c r="L1" s="440"/>
      <c r="M1" s="443"/>
    </row>
    <row r="2" spans="1:13" x14ac:dyDescent="0.35">
      <c r="A2" s="520" t="s">
        <v>670</v>
      </c>
      <c r="B2" s="443"/>
      <c r="C2" s="443"/>
      <c r="D2" s="443"/>
      <c r="E2" s="443"/>
      <c r="F2" s="443"/>
      <c r="G2" s="443"/>
      <c r="H2" s="443"/>
      <c r="I2" s="443"/>
      <c r="J2" s="443"/>
      <c r="K2" s="443"/>
      <c r="L2" s="452"/>
      <c r="M2" s="443"/>
    </row>
    <row r="3" spans="1:13" x14ac:dyDescent="0.35">
      <c r="A3" s="443"/>
      <c r="B3" s="443"/>
      <c r="C3" s="443"/>
      <c r="D3" s="443"/>
      <c r="E3" s="443"/>
      <c r="F3" s="443"/>
      <c r="G3" s="443"/>
      <c r="H3" s="443"/>
      <c r="I3" s="443"/>
      <c r="J3" s="443"/>
      <c r="K3" s="443"/>
      <c r="L3" s="443"/>
      <c r="M3" s="443"/>
    </row>
    <row r="4" spans="1:13" x14ac:dyDescent="0.35">
      <c r="A4" s="443"/>
      <c r="B4" s="443"/>
      <c r="C4" s="443"/>
      <c r="D4" s="443"/>
      <c r="E4" s="443"/>
      <c r="F4" s="443"/>
      <c r="G4" s="443"/>
      <c r="H4" s="443"/>
      <c r="I4" s="443"/>
      <c r="J4" s="443"/>
      <c r="K4" s="443"/>
      <c r="L4" s="443"/>
      <c r="M4" s="443"/>
    </row>
    <row r="5" spans="1:13" x14ac:dyDescent="0.35">
      <c r="A5" s="381" t="s">
        <v>598</v>
      </c>
      <c r="B5" s="453"/>
      <c r="C5" s="453"/>
      <c r="D5" s="453"/>
      <c r="E5" s="453"/>
      <c r="F5" s="453"/>
      <c r="G5" s="453"/>
      <c r="H5" s="453"/>
      <c r="I5" s="453"/>
      <c r="J5" s="453"/>
      <c r="K5" s="454" t="s">
        <v>631</v>
      </c>
      <c r="L5" s="453"/>
      <c r="M5" s="443"/>
    </row>
    <row r="6" spans="1:13" x14ac:dyDescent="0.35">
      <c r="A6" s="381" t="s">
        <v>599</v>
      </c>
      <c r="B6" s="453"/>
      <c r="C6" s="453"/>
      <c r="D6" s="453"/>
      <c r="E6" s="453"/>
      <c r="F6" s="453"/>
      <c r="G6" s="453"/>
      <c r="H6" s="453"/>
      <c r="I6" s="453"/>
      <c r="J6" s="453"/>
      <c r="K6" s="454"/>
      <c r="L6" s="453"/>
      <c r="M6" s="443"/>
    </row>
    <row r="7" spans="1:13" x14ac:dyDescent="0.35">
      <c r="A7" s="453"/>
      <c r="B7" s="453"/>
      <c r="C7" s="453"/>
      <c r="D7" s="453"/>
      <c r="E7" s="453"/>
      <c r="F7" s="453"/>
      <c r="G7" s="453"/>
      <c r="H7" s="453"/>
      <c r="I7" s="453"/>
      <c r="J7" s="453"/>
      <c r="K7" s="454" t="s">
        <v>632</v>
      </c>
      <c r="L7" s="453"/>
      <c r="M7" s="443"/>
    </row>
    <row r="8" spans="1:13" x14ac:dyDescent="0.35">
      <c r="A8" s="453"/>
      <c r="B8" s="453"/>
      <c r="C8" s="453"/>
      <c r="D8" s="453"/>
      <c r="E8" s="453"/>
      <c r="F8" s="453"/>
      <c r="G8" s="453"/>
      <c r="H8" s="453"/>
      <c r="I8" s="453"/>
      <c r="J8" s="453"/>
      <c r="K8" s="454"/>
      <c r="L8" s="453"/>
      <c r="M8" s="443"/>
    </row>
    <row r="9" spans="1:13" x14ac:dyDescent="0.35">
      <c r="A9" s="455" t="s">
        <v>633</v>
      </c>
      <c r="B9" s="453"/>
      <c r="C9" s="453"/>
      <c r="D9" s="453"/>
      <c r="E9" s="453"/>
      <c r="F9" s="453"/>
      <c r="G9" s="453"/>
      <c r="H9" s="453"/>
      <c r="I9" s="453"/>
      <c r="J9" s="453"/>
      <c r="K9" s="453"/>
      <c r="L9" s="453"/>
      <c r="M9" s="443"/>
    </row>
    <row r="10" spans="1:13" x14ac:dyDescent="0.35">
      <c r="A10" s="455"/>
      <c r="B10" s="453"/>
      <c r="C10" s="453"/>
      <c r="D10" s="453"/>
      <c r="E10" s="453"/>
      <c r="F10" s="453"/>
      <c r="G10" s="453"/>
      <c r="H10" s="453"/>
      <c r="I10" s="453"/>
      <c r="J10" s="453"/>
      <c r="K10" s="453"/>
      <c r="L10" s="453"/>
      <c r="M10" s="443"/>
    </row>
    <row r="11" spans="1:13" x14ac:dyDescent="0.35">
      <c r="A11" s="455"/>
      <c r="B11" s="453"/>
      <c r="C11" s="453"/>
      <c r="D11" s="453"/>
      <c r="E11" s="453"/>
      <c r="F11" s="453"/>
      <c r="G11" s="453"/>
      <c r="H11" s="453"/>
      <c r="I11" s="453"/>
      <c r="J11" s="453"/>
      <c r="K11" s="453"/>
      <c r="L11" s="453"/>
      <c r="M11" s="443"/>
    </row>
    <row r="12" spans="1:13" x14ac:dyDescent="0.35">
      <c r="A12" s="453"/>
      <c r="B12" s="453"/>
      <c r="C12" s="453"/>
      <c r="D12" s="453"/>
      <c r="E12" s="453"/>
      <c r="F12" s="453"/>
      <c r="G12" s="453"/>
      <c r="H12" s="453"/>
      <c r="I12" s="453"/>
      <c r="J12" s="453"/>
      <c r="K12" s="453"/>
      <c r="L12" s="453"/>
      <c r="M12" s="443"/>
    </row>
    <row r="13" spans="1:13" x14ac:dyDescent="0.35">
      <c r="A13" s="453"/>
      <c r="B13" s="453"/>
      <c r="C13" s="453"/>
      <c r="D13" s="453"/>
      <c r="E13" s="453"/>
      <c r="F13" s="453"/>
      <c r="G13" s="453"/>
      <c r="H13" s="453"/>
      <c r="I13" s="453"/>
      <c r="J13" s="456"/>
      <c r="K13" s="453"/>
      <c r="L13" s="453"/>
      <c r="M13" s="443"/>
    </row>
    <row r="14" spans="1:13" x14ac:dyDescent="0.35">
      <c r="A14" s="821" t="s">
        <v>634</v>
      </c>
      <c r="B14" s="821" t="s">
        <v>635</v>
      </c>
      <c r="C14" s="821" t="s">
        <v>636</v>
      </c>
      <c r="D14" s="821" t="s">
        <v>626</v>
      </c>
      <c r="E14" s="821" t="s">
        <v>637</v>
      </c>
      <c r="F14" s="821" t="s">
        <v>638</v>
      </c>
      <c r="G14" s="821" t="s">
        <v>639</v>
      </c>
      <c r="H14" s="822" t="s">
        <v>640</v>
      </c>
      <c r="I14" s="457" t="s">
        <v>641</v>
      </c>
      <c r="J14" s="824" t="s">
        <v>642</v>
      </c>
      <c r="K14" s="824"/>
      <c r="L14" s="824"/>
      <c r="M14" s="443"/>
    </row>
    <row r="15" spans="1:13" ht="98.5" x14ac:dyDescent="0.35">
      <c r="A15" s="821"/>
      <c r="B15" s="821"/>
      <c r="C15" s="821"/>
      <c r="D15" s="821"/>
      <c r="E15" s="821"/>
      <c r="F15" s="821"/>
      <c r="G15" s="821"/>
      <c r="H15" s="823"/>
      <c r="I15" s="457" t="s">
        <v>643</v>
      </c>
      <c r="J15" s="458" t="s">
        <v>644</v>
      </c>
      <c r="K15" s="458" t="s">
        <v>645</v>
      </c>
      <c r="L15" s="458" t="s">
        <v>646</v>
      </c>
      <c r="M15" s="443"/>
    </row>
    <row r="16" spans="1:13" x14ac:dyDescent="0.35">
      <c r="A16" s="453">
        <v>1</v>
      </c>
      <c r="B16" s="453"/>
      <c r="C16" s="453"/>
      <c r="D16" s="453"/>
      <c r="E16" s="453"/>
      <c r="F16" s="453"/>
      <c r="G16" s="453"/>
      <c r="H16" s="453"/>
      <c r="I16" s="453"/>
      <c r="J16" s="453"/>
      <c r="K16" s="453"/>
      <c r="L16" s="453"/>
      <c r="M16" s="443"/>
    </row>
    <row r="17" spans="1:13" x14ac:dyDescent="0.35">
      <c r="A17" s="453">
        <v>2</v>
      </c>
      <c r="B17" s="459"/>
      <c r="C17" s="460"/>
      <c r="D17" s="460"/>
      <c r="E17" s="460"/>
      <c r="F17" s="460"/>
      <c r="G17" s="460"/>
      <c r="H17" s="460"/>
      <c r="I17" s="460"/>
      <c r="J17" s="460"/>
      <c r="K17" s="460"/>
      <c r="L17" s="460"/>
      <c r="M17" s="443"/>
    </row>
    <row r="18" spans="1:13" x14ac:dyDescent="0.35">
      <c r="A18" s="453">
        <v>3</v>
      </c>
      <c r="B18" s="461"/>
      <c r="C18" s="461"/>
      <c r="D18" s="461"/>
      <c r="E18" s="461"/>
      <c r="F18" s="461"/>
      <c r="G18" s="461"/>
      <c r="H18" s="461"/>
      <c r="I18" s="461"/>
      <c r="J18" s="461"/>
      <c r="K18" s="461"/>
      <c r="L18" s="461"/>
      <c r="M18" s="443"/>
    </row>
    <row r="19" spans="1:13" x14ac:dyDescent="0.35">
      <c r="A19" s="453"/>
      <c r="B19" s="461"/>
      <c r="C19" s="461"/>
      <c r="D19" s="461"/>
      <c r="E19" s="461"/>
      <c r="F19" s="461"/>
      <c r="G19" s="461"/>
      <c r="H19" s="461"/>
      <c r="I19" s="461"/>
      <c r="J19" s="462"/>
      <c r="K19" s="462"/>
      <c r="L19" s="462"/>
      <c r="M19" s="443"/>
    </row>
    <row r="20" spans="1:13" x14ac:dyDescent="0.35">
      <c r="A20" s="453"/>
      <c r="B20" s="453"/>
      <c r="C20" s="453"/>
      <c r="D20" s="453"/>
      <c r="E20" s="453"/>
      <c r="F20" s="453"/>
      <c r="G20" s="453"/>
      <c r="H20" s="453"/>
      <c r="I20" s="453"/>
      <c r="J20" s="463"/>
      <c r="K20" s="463"/>
      <c r="L20" s="463"/>
      <c r="M20" s="443"/>
    </row>
    <row r="21" spans="1:13" x14ac:dyDescent="0.35">
      <c r="A21" s="453"/>
      <c r="B21" s="453"/>
      <c r="C21" s="453"/>
      <c r="D21" s="453"/>
      <c r="E21" s="453"/>
      <c r="F21" s="453"/>
      <c r="G21" s="453"/>
      <c r="H21" s="453"/>
      <c r="I21" s="453"/>
      <c r="J21" s="463"/>
      <c r="K21" s="463"/>
      <c r="L21" s="463"/>
      <c r="M21" s="443"/>
    </row>
    <row r="22" spans="1:13" x14ac:dyDescent="0.35">
      <c r="A22" s="464"/>
      <c r="B22" s="465"/>
      <c r="C22" s="464"/>
      <c r="D22" s="464" t="s">
        <v>232</v>
      </c>
      <c r="E22" s="464"/>
      <c r="F22" s="464"/>
      <c r="G22" s="464"/>
      <c r="H22" s="464"/>
      <c r="I22" s="464"/>
      <c r="J22" s="464"/>
      <c r="K22" s="464"/>
      <c r="L22" s="464"/>
      <c r="M22" s="443"/>
    </row>
    <row r="23" spans="1:13" x14ac:dyDescent="0.35">
      <c r="A23" s="453"/>
      <c r="B23" s="461"/>
      <c r="C23" s="461"/>
      <c r="D23" s="461"/>
      <c r="E23" s="461"/>
      <c r="F23" s="461"/>
      <c r="G23" s="461"/>
      <c r="H23" s="461"/>
      <c r="I23" s="461"/>
      <c r="J23" s="461"/>
      <c r="K23" s="461"/>
      <c r="L23" s="461"/>
      <c r="M23" s="443"/>
    </row>
    <row r="24" spans="1:13" x14ac:dyDescent="0.35">
      <c r="A24" s="453"/>
      <c r="B24" s="461"/>
      <c r="C24" s="461"/>
      <c r="D24" s="461"/>
      <c r="E24" s="461"/>
      <c r="F24" s="461"/>
      <c r="G24" s="461"/>
      <c r="H24" s="461"/>
      <c r="I24" s="461"/>
      <c r="J24" s="462"/>
      <c r="K24" s="462"/>
      <c r="L24" s="462"/>
      <c r="M24" s="443"/>
    </row>
    <row r="25" spans="1:13" x14ac:dyDescent="0.35">
      <c r="A25" s="453"/>
      <c r="B25" s="453" t="s">
        <v>423</v>
      </c>
      <c r="C25" s="453"/>
      <c r="D25" s="453"/>
      <c r="E25" s="453" t="s">
        <v>647</v>
      </c>
      <c r="F25" s="453"/>
      <c r="G25" s="453"/>
      <c r="H25" s="453"/>
      <c r="I25" s="453"/>
      <c r="J25" s="453"/>
      <c r="K25" s="453"/>
      <c r="L25" s="453"/>
      <c r="M25" s="443"/>
    </row>
    <row r="26" spans="1:13" x14ac:dyDescent="0.35">
      <c r="A26" s="453"/>
      <c r="B26" s="466" t="s">
        <v>648</v>
      </c>
      <c r="C26" s="453"/>
      <c r="D26" s="453"/>
      <c r="E26" s="466" t="s">
        <v>648</v>
      </c>
      <c r="F26" s="453"/>
      <c r="G26" s="453"/>
      <c r="H26" s="453"/>
      <c r="I26" s="453"/>
      <c r="J26" s="453"/>
      <c r="K26" s="453"/>
      <c r="L26" s="453"/>
      <c r="M26" s="443"/>
    </row>
    <row r="27" spans="1:13" x14ac:dyDescent="0.35">
      <c r="A27" s="453"/>
      <c r="B27" s="453"/>
      <c r="C27" s="453"/>
      <c r="D27" s="453"/>
      <c r="E27" s="453"/>
      <c r="F27" s="453"/>
      <c r="G27" s="453"/>
      <c r="H27" s="453"/>
      <c r="I27" s="453"/>
      <c r="J27" s="453"/>
      <c r="K27" s="453"/>
      <c r="L27" s="453"/>
      <c r="M27" s="443"/>
    </row>
    <row r="28" spans="1:13" x14ac:dyDescent="0.35">
      <c r="A28" s="453"/>
      <c r="B28" s="453" t="s">
        <v>649</v>
      </c>
      <c r="C28" s="453"/>
      <c r="D28" s="453"/>
      <c r="E28" s="453" t="s">
        <v>649</v>
      </c>
      <c r="F28" s="453"/>
      <c r="G28" s="453"/>
      <c r="H28" s="453"/>
      <c r="I28" s="453"/>
      <c r="J28" s="453"/>
      <c r="K28" s="453"/>
      <c r="L28" s="453"/>
      <c r="M28" s="443"/>
    </row>
    <row r="29" spans="1:13" x14ac:dyDescent="0.35">
      <c r="A29" s="453"/>
      <c r="B29" s="453"/>
      <c r="C29" s="453"/>
      <c r="D29" s="453"/>
      <c r="E29" s="453"/>
      <c r="F29" s="453"/>
      <c r="G29" s="453"/>
      <c r="H29" s="453"/>
      <c r="I29" s="453"/>
      <c r="J29" s="453"/>
      <c r="K29" s="453"/>
      <c r="L29" s="453"/>
      <c r="M29" s="443"/>
    </row>
    <row r="30" spans="1:13" x14ac:dyDescent="0.35">
      <c r="A30" s="453"/>
      <c r="B30" s="453"/>
      <c r="C30" s="453"/>
      <c r="D30" s="453"/>
      <c r="E30" s="453"/>
      <c r="F30" s="453"/>
      <c r="G30" s="453"/>
      <c r="H30" s="453"/>
      <c r="I30" s="453"/>
      <c r="J30" s="453"/>
      <c r="K30" s="453"/>
      <c r="L30" s="453"/>
      <c r="M30" s="443"/>
    </row>
  </sheetData>
  <mergeCells count="9">
    <mergeCell ref="G14:G15"/>
    <mergeCell ref="H14:H15"/>
    <mergeCell ref="J14:L14"/>
    <mergeCell ref="A14:A15"/>
    <mergeCell ref="B14:B15"/>
    <mergeCell ref="C14:C15"/>
    <mergeCell ref="D14:D15"/>
    <mergeCell ref="E14:E15"/>
    <mergeCell ref="F14:F1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K10" sqref="K10"/>
    </sheetView>
  </sheetViews>
  <sheetFormatPr defaultRowHeight="14.5" x14ac:dyDescent="0.35"/>
  <cols>
    <col min="2" max="2" width="21" customWidth="1"/>
    <col min="3" max="3" width="16.81640625" customWidth="1"/>
    <col min="4" max="4" width="14.81640625" customWidth="1"/>
    <col min="5" max="5" width="16.1796875" customWidth="1"/>
    <col min="6" max="7" width="14.7265625" customWidth="1"/>
    <col min="8" max="8" width="13.81640625" customWidth="1"/>
    <col min="9" max="9" width="12.453125" customWidth="1"/>
    <col min="10" max="10" width="15.54296875" customWidth="1"/>
    <col min="11" max="11" width="12.26953125" customWidth="1"/>
    <col min="12" max="12" width="37" customWidth="1"/>
  </cols>
  <sheetData>
    <row r="1" spans="1:12" s="381" customFormat="1" x14ac:dyDescent="0.35"/>
    <row r="2" spans="1:12" s="381" customFormat="1" x14ac:dyDescent="0.35">
      <c r="A2" s="378" t="s">
        <v>671</v>
      </c>
    </row>
    <row r="3" spans="1:12" s="381" customFormat="1" x14ac:dyDescent="0.35"/>
    <row r="4" spans="1:12" s="381" customFormat="1" x14ac:dyDescent="0.35"/>
    <row r="5" spans="1:12" x14ac:dyDescent="0.35">
      <c r="A5" s="381"/>
      <c r="B5" s="381" t="s">
        <v>598</v>
      </c>
      <c r="C5" s="381"/>
      <c r="D5" s="381"/>
      <c r="E5" s="381"/>
      <c r="F5" s="381"/>
      <c r="G5" s="381"/>
      <c r="H5" s="381"/>
      <c r="I5" s="381"/>
      <c r="J5" s="381"/>
      <c r="K5" s="381"/>
      <c r="L5" s="381"/>
    </row>
    <row r="6" spans="1:12" x14ac:dyDescent="0.35">
      <c r="A6" s="381"/>
      <c r="B6" s="381" t="s">
        <v>599</v>
      </c>
      <c r="C6" s="381"/>
      <c r="D6" s="381"/>
      <c r="E6" s="381"/>
      <c r="F6" s="381"/>
      <c r="G6" s="381"/>
      <c r="H6" s="381"/>
      <c r="I6" s="381"/>
      <c r="J6" s="381"/>
      <c r="K6" s="381"/>
      <c r="L6" s="378"/>
    </row>
    <row r="7" spans="1:12" x14ac:dyDescent="0.35">
      <c r="A7" s="381"/>
      <c r="B7" s="381"/>
      <c r="C7" s="381"/>
      <c r="D7" s="381"/>
      <c r="E7" s="381"/>
      <c r="F7" s="381"/>
      <c r="G7" s="381"/>
      <c r="H7" s="381"/>
      <c r="I7" s="381"/>
      <c r="J7" s="381"/>
      <c r="K7" s="381"/>
      <c r="L7" s="381"/>
    </row>
    <row r="8" spans="1:12" x14ac:dyDescent="0.35">
      <c r="A8" s="381"/>
      <c r="B8" s="185" t="s">
        <v>650</v>
      </c>
      <c r="C8" s="185"/>
      <c r="D8" s="185"/>
      <c r="E8" s="185"/>
      <c r="F8" s="185"/>
      <c r="G8" s="185"/>
      <c r="H8" s="185"/>
      <c r="I8" s="185"/>
      <c r="J8" s="185"/>
      <c r="K8" s="185"/>
      <c r="L8" s="381"/>
    </row>
    <row r="9" spans="1:12" x14ac:dyDescent="0.35">
      <c r="A9" s="381"/>
      <c r="B9" s="185"/>
      <c r="C9" s="185"/>
      <c r="D9" s="185"/>
      <c r="E9" s="185"/>
      <c r="F9" s="185"/>
      <c r="G9" s="185"/>
      <c r="H9" s="185"/>
      <c r="I9" s="185"/>
      <c r="J9" s="185"/>
      <c r="K9" s="185"/>
      <c r="L9" s="381"/>
    </row>
    <row r="10" spans="1:12" x14ac:dyDescent="0.35">
      <c r="A10" s="381"/>
      <c r="B10" s="381"/>
      <c r="C10" s="381"/>
      <c r="D10" s="381"/>
      <c r="E10" s="381"/>
      <c r="F10" s="185"/>
      <c r="G10" s="185"/>
      <c r="H10" s="185"/>
      <c r="I10" s="185" t="s">
        <v>601</v>
      </c>
      <c r="J10" s="185"/>
      <c r="K10" s="185"/>
      <c r="L10" s="467"/>
    </row>
    <row r="11" spans="1:12" x14ac:dyDescent="0.35">
      <c r="A11" s="381"/>
      <c r="B11" s="381"/>
      <c r="C11" s="381"/>
      <c r="D11" s="381"/>
      <c r="E11" s="381"/>
      <c r="F11" s="381"/>
      <c r="G11" s="381"/>
      <c r="H11" s="381"/>
      <c r="I11" s="381"/>
      <c r="J11" s="381"/>
      <c r="K11" s="381"/>
      <c r="L11" s="381"/>
    </row>
    <row r="12" spans="1:12" ht="52.5" x14ac:dyDescent="0.35">
      <c r="A12" s="468" t="s">
        <v>603</v>
      </c>
      <c r="B12" s="468" t="s">
        <v>604</v>
      </c>
      <c r="C12" s="468" t="s">
        <v>605</v>
      </c>
      <c r="D12" s="468" t="s">
        <v>651</v>
      </c>
      <c r="E12" s="468" t="s">
        <v>606</v>
      </c>
      <c r="F12" s="469" t="s">
        <v>607</v>
      </c>
      <c r="G12" s="469" t="s">
        <v>608</v>
      </c>
      <c r="H12" s="469" t="s">
        <v>609</v>
      </c>
      <c r="I12" s="469" t="s">
        <v>610</v>
      </c>
      <c r="J12" s="469" t="s">
        <v>652</v>
      </c>
      <c r="K12" s="469" t="s">
        <v>653</v>
      </c>
      <c r="L12" s="468" t="s">
        <v>654</v>
      </c>
    </row>
    <row r="13" spans="1:12" x14ac:dyDescent="0.35">
      <c r="A13" s="470" t="s">
        <v>12</v>
      </c>
      <c r="B13" s="47"/>
      <c r="C13" s="47"/>
      <c r="D13" s="471"/>
      <c r="E13" s="472"/>
      <c r="F13" s="473"/>
      <c r="G13" s="474"/>
      <c r="H13" s="475"/>
      <c r="I13" s="476"/>
      <c r="J13" s="477"/>
      <c r="K13" s="478"/>
      <c r="L13" s="479" t="s">
        <v>655</v>
      </c>
    </row>
    <row r="14" spans="1:12" x14ac:dyDescent="0.35">
      <c r="A14" s="480" t="s">
        <v>656</v>
      </c>
      <c r="B14" s="47"/>
      <c r="C14" s="47"/>
      <c r="D14" s="481"/>
      <c r="E14" s="472"/>
      <c r="F14" s="473"/>
      <c r="G14" s="482"/>
      <c r="H14" s="476"/>
      <c r="I14" s="47"/>
      <c r="J14" s="47"/>
      <c r="K14" s="482"/>
      <c r="L14" s="483" t="s">
        <v>655</v>
      </c>
    </row>
    <row r="15" spans="1:12" x14ac:dyDescent="0.35">
      <c r="A15" s="47"/>
      <c r="B15" s="408"/>
      <c r="C15" s="408"/>
      <c r="D15" s="408"/>
      <c r="E15" s="484"/>
      <c r="F15" s="485"/>
      <c r="G15" s="485"/>
      <c r="H15" s="486"/>
      <c r="I15" s="486"/>
      <c r="J15" s="484"/>
      <c r="K15" s="487"/>
      <c r="L15" s="488"/>
    </row>
    <row r="16" spans="1:12" x14ac:dyDescent="0.35">
      <c r="A16" s="470"/>
      <c r="B16" s="470" t="s">
        <v>232</v>
      </c>
      <c r="C16" s="470"/>
      <c r="D16" s="470"/>
      <c r="E16" s="489"/>
      <c r="F16" s="489"/>
      <c r="G16" s="489"/>
      <c r="H16" s="490">
        <f>SUM(H13:H15)</f>
        <v>0</v>
      </c>
      <c r="I16" s="490">
        <f>SUM(I13:I15)</f>
        <v>0</v>
      </c>
      <c r="J16" s="491"/>
      <c r="K16" s="491"/>
      <c r="L16" s="488"/>
    </row>
    <row r="17" spans="1:12" x14ac:dyDescent="0.35">
      <c r="A17" s="381"/>
      <c r="B17" s="381"/>
      <c r="C17" s="381"/>
      <c r="D17" s="381"/>
      <c r="E17" s="381"/>
      <c r="F17" s="381"/>
      <c r="G17" s="381"/>
      <c r="H17" s="381"/>
      <c r="I17" s="381"/>
      <c r="J17" s="381"/>
      <c r="K17" s="381"/>
      <c r="L17" s="381"/>
    </row>
    <row r="18" spans="1:12" x14ac:dyDescent="0.35">
      <c r="A18" s="381"/>
      <c r="B18" s="381"/>
      <c r="C18" s="381"/>
      <c r="D18" s="381"/>
      <c r="E18" s="381"/>
      <c r="F18" s="381"/>
      <c r="G18" s="381"/>
      <c r="H18" s="381"/>
      <c r="I18" s="381"/>
      <c r="J18" s="381"/>
      <c r="K18" s="381"/>
      <c r="L18" s="381"/>
    </row>
    <row r="19" spans="1:12" x14ac:dyDescent="0.35">
      <c r="A19" s="381"/>
      <c r="B19" s="381"/>
      <c r="C19" s="381"/>
      <c r="D19" s="381"/>
      <c r="E19" s="381"/>
      <c r="F19" s="381"/>
      <c r="G19" s="381"/>
      <c r="H19" s="381"/>
      <c r="I19" s="381"/>
      <c r="J19" s="381"/>
      <c r="K19" s="381"/>
      <c r="L19" s="381"/>
    </row>
    <row r="20" spans="1:12" x14ac:dyDescent="0.35">
      <c r="A20" s="381"/>
      <c r="B20" s="381" t="s">
        <v>614</v>
      </c>
      <c r="C20" s="381"/>
      <c r="D20" s="381"/>
      <c r="E20" s="381"/>
      <c r="F20" s="381"/>
      <c r="G20" s="381"/>
      <c r="H20" s="381"/>
      <c r="I20" s="381"/>
      <c r="J20" s="381"/>
      <c r="K20" s="381"/>
      <c r="L20" s="381"/>
    </row>
    <row r="21" spans="1:12" x14ac:dyDescent="0.35">
      <c r="A21" s="381"/>
      <c r="B21" s="381"/>
      <c r="C21" s="381"/>
      <c r="D21" s="381"/>
      <c r="E21" s="381"/>
      <c r="F21" s="381"/>
      <c r="G21" s="381"/>
      <c r="H21" s="381"/>
      <c r="I21" s="381"/>
      <c r="J21" s="381"/>
      <c r="K21" s="381"/>
      <c r="L21" s="381"/>
    </row>
    <row r="22" spans="1:12" x14ac:dyDescent="0.35">
      <c r="A22" s="381"/>
      <c r="B22" s="492"/>
      <c r="C22" s="381"/>
      <c r="D22" s="381"/>
      <c r="E22" s="381"/>
      <c r="F22" s="381"/>
      <c r="G22" s="381"/>
      <c r="H22" s="381"/>
      <c r="I22" s="381"/>
      <c r="J22" s="381"/>
      <c r="K22" s="381"/>
      <c r="L22" s="381"/>
    </row>
    <row r="23" spans="1:12" x14ac:dyDescent="0.35">
      <c r="A23" s="381"/>
      <c r="B23" s="493"/>
      <c r="C23" s="381"/>
      <c r="D23" s="381"/>
      <c r="E23" s="381"/>
      <c r="F23" s="381"/>
      <c r="G23" s="381"/>
      <c r="H23" s="381"/>
      <c r="I23" s="381"/>
      <c r="J23" s="381"/>
      <c r="K23" s="381"/>
      <c r="L23" s="381"/>
    </row>
    <row r="24" spans="1:12" x14ac:dyDescent="0.35">
      <c r="A24" s="381"/>
      <c r="B24" s="494" t="s">
        <v>657</v>
      </c>
      <c r="C24" s="381"/>
      <c r="D24" s="381"/>
      <c r="E24" s="381"/>
      <c r="F24" s="381"/>
      <c r="G24" s="381"/>
      <c r="H24" s="381"/>
      <c r="I24" s="381"/>
      <c r="J24" s="381"/>
      <c r="K24" s="381"/>
      <c r="L24" s="38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22" sqref="I22"/>
    </sheetView>
  </sheetViews>
  <sheetFormatPr defaultRowHeight="14.5" x14ac:dyDescent="0.35"/>
  <cols>
    <col min="2" max="2" width="19.1796875" customWidth="1"/>
    <col min="3" max="3" width="14" customWidth="1"/>
    <col min="5" max="5" width="13.1796875" customWidth="1"/>
    <col min="6" max="6" width="13.81640625" customWidth="1"/>
    <col min="7" max="7" width="11.7265625" customWidth="1"/>
    <col min="8" max="8" width="12.1796875" customWidth="1"/>
    <col min="9" max="9" width="25.1796875" customWidth="1"/>
    <col min="10" max="10" width="16.54296875" customWidth="1"/>
  </cols>
  <sheetData>
    <row r="1" spans="1:11" s="381" customFormat="1" x14ac:dyDescent="0.35"/>
    <row r="2" spans="1:11" s="381" customFormat="1" x14ac:dyDescent="0.35">
      <c r="A2" s="378" t="s">
        <v>672</v>
      </c>
    </row>
    <row r="3" spans="1:11" s="381" customFormat="1" x14ac:dyDescent="0.35"/>
    <row r="4" spans="1:11" x14ac:dyDescent="0.35">
      <c r="A4" s="381"/>
      <c r="B4" s="381"/>
      <c r="C4" s="381"/>
      <c r="D4" s="381"/>
      <c r="E4" s="381"/>
      <c r="F4" s="381"/>
      <c r="G4" s="381"/>
      <c r="H4" s="381"/>
      <c r="I4" s="381"/>
      <c r="J4" s="381"/>
      <c r="K4" s="381"/>
    </row>
    <row r="5" spans="1:11" x14ac:dyDescent="0.35">
      <c r="A5" s="381"/>
      <c r="B5" s="381" t="s">
        <v>598</v>
      </c>
      <c r="C5" s="185"/>
      <c r="D5" s="381"/>
      <c r="E5" s="381"/>
      <c r="F5" s="381"/>
      <c r="G5" s="381"/>
      <c r="H5" s="381"/>
      <c r="I5" s="381"/>
      <c r="J5" s="378"/>
      <c r="K5" s="381"/>
    </row>
    <row r="6" spans="1:11" x14ac:dyDescent="0.35">
      <c r="A6" s="381"/>
      <c r="B6" s="381" t="s">
        <v>599</v>
      </c>
      <c r="C6" s="185"/>
      <c r="D6" s="381"/>
      <c r="E6" s="381"/>
      <c r="F6" s="381"/>
      <c r="G6" s="381"/>
      <c r="H6" s="381"/>
      <c r="I6" s="381"/>
      <c r="J6" s="381"/>
      <c r="K6" s="381"/>
    </row>
    <row r="7" spans="1:11" x14ac:dyDescent="0.35">
      <c r="A7" s="381"/>
      <c r="B7" s="185"/>
      <c r="C7" s="185"/>
      <c r="D7" s="381"/>
      <c r="E7" s="381"/>
      <c r="F7" s="381"/>
      <c r="G7" s="381"/>
      <c r="H7" s="381"/>
      <c r="I7" s="381"/>
      <c r="J7" s="381"/>
      <c r="K7" s="381"/>
    </row>
    <row r="8" spans="1:11" x14ac:dyDescent="0.35">
      <c r="A8" s="381"/>
      <c r="B8" s="185" t="s">
        <v>658</v>
      </c>
      <c r="C8" s="185"/>
      <c r="D8" s="381"/>
      <c r="E8" s="185"/>
      <c r="F8" s="185"/>
      <c r="G8" s="185"/>
      <c r="H8" s="185"/>
      <c r="I8" s="381"/>
      <c r="J8" s="381"/>
      <c r="K8" s="381"/>
    </row>
    <row r="9" spans="1:11" x14ac:dyDescent="0.35">
      <c r="A9" s="381"/>
      <c r="B9" s="185"/>
      <c r="C9" s="185"/>
      <c r="D9" s="381"/>
      <c r="E9" s="185"/>
      <c r="F9" s="185"/>
      <c r="G9" s="185"/>
      <c r="H9" s="185"/>
      <c r="I9" s="381"/>
      <c r="J9" s="381"/>
      <c r="K9" s="381"/>
    </row>
    <row r="10" spans="1:11" x14ac:dyDescent="0.35">
      <c r="A10" s="381"/>
      <c r="B10" s="381"/>
      <c r="C10" s="381"/>
      <c r="D10" s="381"/>
      <c r="E10" s="381"/>
      <c r="F10" s="185"/>
      <c r="G10" s="185"/>
      <c r="H10" s="185" t="s">
        <v>659</v>
      </c>
      <c r="I10" s="467"/>
      <c r="J10" s="467"/>
      <c r="K10" s="467"/>
    </row>
    <row r="11" spans="1:11" x14ac:dyDescent="0.35">
      <c r="A11" s="381"/>
      <c r="B11" s="381"/>
      <c r="C11" s="381"/>
      <c r="D11" s="381"/>
      <c r="E11" s="381"/>
      <c r="F11" s="381"/>
      <c r="G11" s="381"/>
      <c r="H11" s="381"/>
      <c r="I11" s="381"/>
      <c r="J11" s="381"/>
      <c r="K11" s="381"/>
    </row>
    <row r="12" spans="1:11" ht="56.25" customHeight="1" x14ac:dyDescent="0.35">
      <c r="A12" s="495" t="s">
        <v>603</v>
      </c>
      <c r="B12" s="495" t="s">
        <v>604</v>
      </c>
      <c r="C12" s="495" t="s">
        <v>605</v>
      </c>
      <c r="D12" s="495" t="s">
        <v>660</v>
      </c>
      <c r="E12" s="495" t="s">
        <v>606</v>
      </c>
      <c r="F12" s="469" t="s">
        <v>661</v>
      </c>
      <c r="G12" s="469" t="s">
        <v>608</v>
      </c>
      <c r="H12" s="469" t="s">
        <v>662</v>
      </c>
      <c r="I12" s="468" t="s">
        <v>663</v>
      </c>
      <c r="J12" s="468" t="s">
        <v>664</v>
      </c>
      <c r="K12" s="469" t="s">
        <v>239</v>
      </c>
    </row>
    <row r="13" spans="1:11" x14ac:dyDescent="0.35">
      <c r="A13" s="480">
        <v>1</v>
      </c>
      <c r="B13" s="381"/>
      <c r="C13" s="381"/>
      <c r="D13" s="496"/>
      <c r="E13" s="496"/>
      <c r="F13" s="497"/>
      <c r="G13" s="498"/>
      <c r="H13" s="499"/>
      <c r="I13" s="500" t="s">
        <v>665</v>
      </c>
      <c r="J13" s="501"/>
      <c r="K13" s="474"/>
    </row>
    <row r="14" spans="1:11" x14ac:dyDescent="0.35">
      <c r="A14" s="480">
        <v>2</v>
      </c>
      <c r="B14" s="502"/>
      <c r="C14" s="503"/>
      <c r="D14" s="47"/>
      <c r="E14" s="504"/>
      <c r="F14" s="505"/>
      <c r="G14" s="506"/>
      <c r="H14" s="507"/>
      <c r="I14" s="508" t="s">
        <v>665</v>
      </c>
      <c r="J14" s="501"/>
      <c r="K14" s="509"/>
    </row>
    <row r="15" spans="1:11" x14ac:dyDescent="0.35">
      <c r="A15" s="480">
        <v>3</v>
      </c>
      <c r="B15" s="510"/>
      <c r="C15" s="511"/>
      <c r="D15" s="502"/>
      <c r="E15" s="512"/>
      <c r="F15" s="505"/>
      <c r="G15" s="506"/>
      <c r="H15" s="513"/>
      <c r="I15" s="500" t="s">
        <v>665</v>
      </c>
      <c r="J15" s="501"/>
      <c r="K15" s="506"/>
    </row>
    <row r="16" spans="1:11" x14ac:dyDescent="0.35">
      <c r="A16" s="480"/>
      <c r="B16" s="514"/>
      <c r="C16" s="514"/>
      <c r="D16" s="514"/>
      <c r="E16" s="514"/>
      <c r="F16" s="515"/>
      <c r="G16" s="516"/>
      <c r="H16" s="517"/>
      <c r="I16" s="500"/>
      <c r="J16" s="501"/>
      <c r="K16" s="506"/>
    </row>
    <row r="17" spans="1:11" x14ac:dyDescent="0.35">
      <c r="A17" s="470"/>
      <c r="B17" s="470" t="s">
        <v>232</v>
      </c>
      <c r="C17" s="470"/>
      <c r="D17" s="488"/>
      <c r="E17" s="489"/>
      <c r="F17" s="489"/>
      <c r="G17" s="489"/>
      <c r="H17" s="491">
        <f>SUM(H13:H16)</f>
        <v>0</v>
      </c>
      <c r="I17" s="488"/>
      <c r="J17" s="488"/>
      <c r="K17" s="47"/>
    </row>
    <row r="18" spans="1:11" x14ac:dyDescent="0.35">
      <c r="A18" s="381"/>
      <c r="B18" s="381"/>
      <c r="C18" s="381"/>
      <c r="D18" s="381"/>
      <c r="E18" s="381"/>
      <c r="F18" s="381"/>
      <c r="G18" s="381"/>
      <c r="H18" s="381"/>
      <c r="I18" s="381"/>
      <c r="J18" s="381"/>
      <c r="K18" s="381"/>
    </row>
    <row r="19" spans="1:11" x14ac:dyDescent="0.35">
      <c r="A19" s="381"/>
      <c r="B19" s="381"/>
      <c r="C19" s="381"/>
      <c r="D19" s="381"/>
      <c r="E19" s="381"/>
      <c r="F19" s="381"/>
      <c r="G19" s="381"/>
      <c r="H19" s="381"/>
      <c r="I19" s="381"/>
      <c r="J19" s="381"/>
      <c r="K19" s="381"/>
    </row>
    <row r="20" spans="1:11" x14ac:dyDescent="0.35">
      <c r="A20" s="381"/>
      <c r="B20" s="381"/>
      <c r="C20" s="381"/>
      <c r="D20" s="381"/>
      <c r="E20" s="381"/>
      <c r="F20" s="381"/>
      <c r="G20" s="381"/>
      <c r="H20" s="381"/>
      <c r="I20" s="381"/>
      <c r="J20" s="381"/>
      <c r="K20" s="381"/>
    </row>
    <row r="21" spans="1:11" x14ac:dyDescent="0.35">
      <c r="A21" s="381"/>
      <c r="B21" s="381" t="s">
        <v>614</v>
      </c>
      <c r="C21" s="381"/>
      <c r="D21" s="381"/>
      <c r="E21" s="381"/>
      <c r="F21" s="381"/>
      <c r="G21" s="381"/>
      <c r="H21" s="381"/>
      <c r="I21" s="381"/>
      <c r="J21" s="381"/>
      <c r="K21" s="381"/>
    </row>
    <row r="22" spans="1:11" x14ac:dyDescent="0.35">
      <c r="A22" s="381"/>
      <c r="B22" s="381"/>
      <c r="C22" s="381"/>
      <c r="D22" s="381"/>
      <c r="E22" s="381"/>
      <c r="F22" s="381"/>
      <c r="G22" s="381"/>
      <c r="H22" s="381"/>
      <c r="I22" s="381"/>
      <c r="J22" s="381"/>
      <c r="K22" s="381"/>
    </row>
    <row r="23" spans="1:11" x14ac:dyDescent="0.35">
      <c r="A23" s="381"/>
      <c r="B23" s="492" t="s">
        <v>666</v>
      </c>
      <c r="C23" s="381"/>
      <c r="D23" s="381"/>
      <c r="E23" s="381"/>
      <c r="F23" s="381"/>
      <c r="G23" s="381"/>
      <c r="H23" s="381"/>
      <c r="I23" s="381"/>
      <c r="J23" s="381"/>
      <c r="K23" s="381"/>
    </row>
    <row r="24" spans="1:11" x14ac:dyDescent="0.35">
      <c r="A24" s="381"/>
      <c r="B24" s="493" t="s">
        <v>615</v>
      </c>
      <c r="C24" s="381"/>
      <c r="D24" s="381"/>
      <c r="E24" s="381"/>
      <c r="F24" s="381"/>
      <c r="G24" s="381"/>
      <c r="H24" s="381"/>
      <c r="I24" s="381"/>
      <c r="J24" s="381"/>
      <c r="K24" s="381"/>
    </row>
    <row r="25" spans="1:11" x14ac:dyDescent="0.35">
      <c r="A25" s="381"/>
      <c r="B25" s="518" t="s">
        <v>667</v>
      </c>
      <c r="C25" s="381"/>
      <c r="D25" s="381"/>
      <c r="E25" s="381"/>
      <c r="F25" s="381"/>
      <c r="G25" s="381"/>
      <c r="H25" s="381"/>
      <c r="I25" s="381"/>
      <c r="J25" s="381"/>
      <c r="K25" s="381"/>
    </row>
    <row r="26" spans="1:11" x14ac:dyDescent="0.35">
      <c r="A26" s="381"/>
      <c r="B26" s="381"/>
      <c r="C26" s="381"/>
      <c r="D26" s="381"/>
      <c r="E26" s="381"/>
      <c r="F26" s="381"/>
      <c r="G26" s="381"/>
      <c r="H26" s="381"/>
      <c r="I26" s="381"/>
      <c r="J26" s="381"/>
      <c r="K26" s="38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26" sqref="A26"/>
    </sheetView>
  </sheetViews>
  <sheetFormatPr defaultRowHeight="14.5" x14ac:dyDescent="0.35"/>
  <cols>
    <col min="1" max="1" width="39.81640625" customWidth="1"/>
    <col min="2" max="2" width="19.81640625" customWidth="1"/>
  </cols>
  <sheetData>
    <row r="1" spans="1:2" s="304" customFormat="1" ht="15.5" x14ac:dyDescent="0.35">
      <c r="A1" s="236" t="s">
        <v>0</v>
      </c>
      <c r="B1" s="234"/>
    </row>
    <row r="2" spans="1:2" s="304" customFormat="1" ht="15.5" x14ac:dyDescent="0.35">
      <c r="A2" s="234"/>
      <c r="B2" s="234"/>
    </row>
    <row r="3" spans="1:2" s="304" customFormat="1" ht="15.5" x14ac:dyDescent="0.35">
      <c r="A3" s="48" t="s">
        <v>456</v>
      </c>
      <c r="B3" s="234" t="s">
        <v>63</v>
      </c>
    </row>
    <row r="4" spans="1:2" s="359" customFormat="1" ht="15.5" x14ac:dyDescent="0.35">
      <c r="A4" s="48"/>
      <c r="B4" s="234"/>
    </row>
    <row r="5" spans="1:2" ht="15.5" x14ac:dyDescent="0.35">
      <c r="A5" s="373" t="s">
        <v>469</v>
      </c>
      <c r="B5" s="234"/>
    </row>
    <row r="6" spans="1:2" ht="15.5" x14ac:dyDescent="0.35">
      <c r="A6" s="308" t="s">
        <v>396</v>
      </c>
      <c r="B6" s="309" t="s">
        <v>397</v>
      </c>
    </row>
    <row r="7" spans="1:2" s="356" customFormat="1" ht="15.5" x14ac:dyDescent="0.35">
      <c r="A7" s="358" t="s">
        <v>157</v>
      </c>
      <c r="B7" s="357"/>
    </row>
    <row r="8" spans="1:2" ht="15.5" x14ac:dyDescent="0.35">
      <c r="A8" s="49" t="s">
        <v>198</v>
      </c>
      <c r="B8" s="306" t="s">
        <v>63</v>
      </c>
    </row>
    <row r="9" spans="1:2" s="355" customFormat="1" ht="15.5" x14ac:dyDescent="0.35">
      <c r="A9" s="49" t="s">
        <v>269</v>
      </c>
      <c r="B9" s="306"/>
    </row>
    <row r="10" spans="1:2" ht="15.5" x14ac:dyDescent="0.35">
      <c r="A10" s="49" t="s">
        <v>176</v>
      </c>
      <c r="B10" s="49" t="s">
        <v>63</v>
      </c>
    </row>
    <row r="11" spans="1:2" ht="15.5" x14ac:dyDescent="0.35">
      <c r="A11" s="49" t="s">
        <v>199</v>
      </c>
      <c r="B11" s="306" t="s">
        <v>63</v>
      </c>
    </row>
    <row r="12" spans="1:2" ht="15.5" x14ac:dyDescent="0.35">
      <c r="A12" s="49" t="s">
        <v>138</v>
      </c>
      <c r="B12" s="307" t="s">
        <v>63</v>
      </c>
    </row>
    <row r="13" spans="1:2" ht="15.5" x14ac:dyDescent="0.35">
      <c r="A13" s="49" t="s">
        <v>145</v>
      </c>
      <c r="B13" s="49"/>
    </row>
    <row r="14" spans="1:2" ht="15.5" x14ac:dyDescent="0.35">
      <c r="A14" s="49" t="s">
        <v>144</v>
      </c>
      <c r="B14" s="49" t="s">
        <v>63</v>
      </c>
    </row>
    <row r="15" spans="1:2" ht="15.5" x14ac:dyDescent="0.35">
      <c r="A15" s="49" t="s">
        <v>318</v>
      </c>
      <c r="B15" s="49"/>
    </row>
    <row r="16" spans="1:2" ht="15.5" x14ac:dyDescent="0.35">
      <c r="A16" s="49" t="s">
        <v>392</v>
      </c>
      <c r="B16" s="49"/>
    </row>
    <row r="17" spans="1:2" ht="15.5" x14ac:dyDescent="0.35">
      <c r="A17" s="49" t="s">
        <v>146</v>
      </c>
      <c r="B17" s="49"/>
    </row>
    <row r="18" spans="1:2" ht="15.5" x14ac:dyDescent="0.35">
      <c r="A18" s="49" t="s">
        <v>246</v>
      </c>
      <c r="B18" s="49"/>
    </row>
    <row r="19" spans="1:2" ht="15.5" x14ac:dyDescent="0.35">
      <c r="A19" s="49" t="s">
        <v>393</v>
      </c>
      <c r="B19" s="49"/>
    </row>
    <row r="20" spans="1:2" ht="15.5" x14ac:dyDescent="0.35">
      <c r="A20" s="49" t="s">
        <v>394</v>
      </c>
      <c r="B20" s="49"/>
    </row>
    <row r="21" spans="1:2" ht="15.5" x14ac:dyDescent="0.35">
      <c r="A21" s="49" t="s">
        <v>513</v>
      </c>
      <c r="B21" s="49"/>
    </row>
    <row r="22" spans="1:2" ht="15.5" x14ac:dyDescent="0.35">
      <c r="A22" s="49"/>
      <c r="B22" s="49"/>
    </row>
    <row r="23" spans="1:2" ht="15.5" x14ac:dyDescent="0.35">
      <c r="A23" s="49" t="s">
        <v>395</v>
      </c>
      <c r="B23" s="49" t="s">
        <v>63</v>
      </c>
    </row>
    <row r="24" spans="1:2" x14ac:dyDescent="0.35">
      <c r="A24" s="303"/>
      <c r="B24" s="30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22" workbookViewId="0">
      <selection activeCell="G16" sqref="G16"/>
    </sheetView>
  </sheetViews>
  <sheetFormatPr defaultRowHeight="14.5" x14ac:dyDescent="0.35"/>
  <cols>
    <col min="1" max="1" width="20.7265625" customWidth="1"/>
    <col min="2" max="2" width="32.453125" customWidth="1"/>
    <col min="3" max="3" width="23.26953125" customWidth="1"/>
    <col min="4" max="4" width="15.453125" customWidth="1"/>
    <col min="5" max="5" width="17.26953125" customWidth="1"/>
    <col min="6" max="6" width="17.1796875" customWidth="1"/>
    <col min="7" max="7" width="16.54296875" customWidth="1"/>
  </cols>
  <sheetData>
    <row r="1" spans="1:7" ht="15.5" x14ac:dyDescent="0.35">
      <c r="A1" s="236" t="s">
        <v>149</v>
      </c>
      <c r="C1" s="22"/>
      <c r="D1" s="23"/>
      <c r="E1" s="20"/>
    </row>
    <row r="2" spans="1:7" ht="15.5" x14ac:dyDescent="0.35">
      <c r="A2" s="236"/>
      <c r="C2" s="22"/>
      <c r="D2" s="23"/>
      <c r="E2" s="20"/>
    </row>
    <row r="3" spans="1:7" ht="15.5" x14ac:dyDescent="0.35">
      <c r="A3" s="236" t="s">
        <v>150</v>
      </c>
      <c r="C3" s="22"/>
      <c r="D3" s="23"/>
      <c r="E3" s="20"/>
    </row>
    <row r="4" spans="1:7" ht="15.5" x14ac:dyDescent="0.35">
      <c r="C4" s="22"/>
      <c r="D4" s="22"/>
      <c r="E4" s="20"/>
    </row>
    <row r="5" spans="1:7" s="253" customFormat="1" ht="15.5" x14ac:dyDescent="0.35">
      <c r="C5" s="22"/>
      <c r="D5" s="22"/>
      <c r="E5" s="20"/>
    </row>
    <row r="6" spans="1:7" ht="15.5" x14ac:dyDescent="0.35">
      <c r="A6" s="185" t="s">
        <v>151</v>
      </c>
      <c r="B6" t="s">
        <v>152</v>
      </c>
      <c r="C6" s="22"/>
      <c r="D6" s="22"/>
      <c r="E6" s="20"/>
    </row>
    <row r="7" spans="1:7" ht="15.5" x14ac:dyDescent="0.35">
      <c r="A7" s="21"/>
      <c r="B7" s="22"/>
      <c r="C7" s="22"/>
      <c r="D7" s="22"/>
      <c r="E7" s="20"/>
    </row>
    <row r="8" spans="1:7" x14ac:dyDescent="0.35">
      <c r="A8" s="24" t="s">
        <v>153</v>
      </c>
      <c r="B8" s="24"/>
      <c r="C8" s="24"/>
      <c r="D8" s="24"/>
      <c r="E8" s="24"/>
      <c r="F8" s="24"/>
      <c r="G8" s="24"/>
    </row>
    <row r="9" spans="1:7" ht="29" x14ac:dyDescent="0.35">
      <c r="A9" s="276" t="s">
        <v>154</v>
      </c>
      <c r="B9" s="277" t="s">
        <v>145</v>
      </c>
      <c r="C9" s="277" t="s">
        <v>138</v>
      </c>
      <c r="D9" s="276" t="s">
        <v>155</v>
      </c>
      <c r="E9" s="276" t="s">
        <v>156</v>
      </c>
      <c r="F9" s="276" t="s">
        <v>157</v>
      </c>
      <c r="G9" s="25"/>
    </row>
    <row r="10" spans="1:7" ht="15.5" x14ac:dyDescent="0.35">
      <c r="A10" s="26" t="s">
        <v>123</v>
      </c>
      <c r="B10" s="27" t="s">
        <v>158</v>
      </c>
      <c r="C10" s="28" t="s">
        <v>159</v>
      </c>
      <c r="D10" s="27">
        <v>20</v>
      </c>
      <c r="E10" s="27">
        <v>0</v>
      </c>
      <c r="F10" s="27">
        <v>400</v>
      </c>
      <c r="G10" s="24"/>
    </row>
    <row r="11" spans="1:7" ht="15.5" x14ac:dyDescent="0.35">
      <c r="A11" s="26" t="s">
        <v>124</v>
      </c>
      <c r="B11" s="27" t="s">
        <v>158</v>
      </c>
      <c r="C11" s="28" t="s">
        <v>159</v>
      </c>
      <c r="D11" s="27">
        <v>20</v>
      </c>
      <c r="E11" s="29">
        <v>0</v>
      </c>
      <c r="F11" s="29">
        <v>5000</v>
      </c>
      <c r="G11" s="24"/>
    </row>
    <row r="12" spans="1:7" ht="15.5" x14ac:dyDescent="0.35">
      <c r="A12" s="26" t="s">
        <v>125</v>
      </c>
      <c r="B12" s="27" t="s">
        <v>158</v>
      </c>
      <c r="C12" s="28" t="s">
        <v>159</v>
      </c>
      <c r="D12" s="27">
        <v>20</v>
      </c>
      <c r="E12" s="30">
        <v>0</v>
      </c>
      <c r="F12" s="30">
        <v>600</v>
      </c>
      <c r="G12" s="24"/>
    </row>
    <row r="13" spans="1:7" ht="15.5" x14ac:dyDescent="0.35">
      <c r="A13" s="26" t="s">
        <v>127</v>
      </c>
      <c r="B13" s="27" t="s">
        <v>158</v>
      </c>
      <c r="C13" s="28" t="s">
        <v>159</v>
      </c>
      <c r="D13" s="27">
        <v>20</v>
      </c>
      <c r="E13" s="30">
        <v>0</v>
      </c>
      <c r="F13" s="30">
        <v>800</v>
      </c>
      <c r="G13" s="24"/>
    </row>
    <row r="14" spans="1:7" ht="15.5" x14ac:dyDescent="0.35">
      <c r="A14" s="26" t="s">
        <v>128</v>
      </c>
      <c r="B14" s="27" t="s">
        <v>158</v>
      </c>
      <c r="C14" s="28" t="s">
        <v>159</v>
      </c>
      <c r="D14" s="27">
        <v>20</v>
      </c>
      <c r="E14" s="30">
        <v>0</v>
      </c>
      <c r="F14" s="30">
        <v>9200</v>
      </c>
      <c r="G14" s="24"/>
    </row>
    <row r="15" spans="1:7" ht="15.5" x14ac:dyDescent="0.35">
      <c r="A15" s="26" t="s">
        <v>123</v>
      </c>
      <c r="B15" s="27" t="s">
        <v>160</v>
      </c>
      <c r="C15" s="28" t="s">
        <v>159</v>
      </c>
      <c r="D15" s="27">
        <v>20</v>
      </c>
      <c r="E15" s="30">
        <v>0</v>
      </c>
      <c r="F15" s="30">
        <v>1000</v>
      </c>
      <c r="G15" s="24"/>
    </row>
    <row r="16" spans="1:7" ht="15.5" x14ac:dyDescent="0.35">
      <c r="A16" s="26" t="s">
        <v>124</v>
      </c>
      <c r="B16" s="27" t="s">
        <v>160</v>
      </c>
      <c r="C16" s="28" t="s">
        <v>159</v>
      </c>
      <c r="D16" s="27">
        <v>20</v>
      </c>
      <c r="E16" s="30">
        <v>0</v>
      </c>
      <c r="F16" s="30">
        <v>1500</v>
      </c>
      <c r="G16" s="24"/>
    </row>
    <row r="17" spans="1:7" ht="15.5" x14ac:dyDescent="0.35">
      <c r="A17" s="26" t="s">
        <v>126</v>
      </c>
      <c r="B17" s="27" t="s">
        <v>160</v>
      </c>
      <c r="C17" s="28" t="s">
        <v>159</v>
      </c>
      <c r="D17" s="27">
        <v>20</v>
      </c>
      <c r="E17" s="30">
        <v>0</v>
      </c>
      <c r="F17" s="30">
        <v>2500</v>
      </c>
      <c r="G17" s="24"/>
    </row>
    <row r="18" spans="1:7" ht="15.5" x14ac:dyDescent="0.35">
      <c r="A18" s="26" t="s">
        <v>127</v>
      </c>
      <c r="B18" s="27" t="s">
        <v>160</v>
      </c>
      <c r="C18" s="28" t="s">
        <v>159</v>
      </c>
      <c r="D18" s="27">
        <v>20</v>
      </c>
      <c r="E18" s="30">
        <v>0</v>
      </c>
      <c r="F18" s="30">
        <v>2300</v>
      </c>
      <c r="G18" s="24"/>
    </row>
    <row r="19" spans="1:7" ht="15.5" x14ac:dyDescent="0.35">
      <c r="A19" s="26" t="s">
        <v>128</v>
      </c>
      <c r="B19" s="27" t="s">
        <v>160</v>
      </c>
      <c r="C19" s="28" t="s">
        <v>159</v>
      </c>
      <c r="D19" s="27">
        <v>20</v>
      </c>
      <c r="E19" s="30">
        <v>0</v>
      </c>
      <c r="F19" s="30">
        <v>1000</v>
      </c>
      <c r="G19" s="24"/>
    </row>
    <row r="20" spans="1:7" x14ac:dyDescent="0.35">
      <c r="A20" s="24"/>
      <c r="B20" s="24"/>
      <c r="C20" s="24"/>
      <c r="D20" s="24"/>
      <c r="E20" s="24"/>
      <c r="F20" s="24"/>
      <c r="G20" s="24"/>
    </row>
    <row r="21" spans="1:7" ht="15.5" x14ac:dyDescent="0.35">
      <c r="A21" s="31" t="s">
        <v>161</v>
      </c>
      <c r="B21" s="24"/>
      <c r="C21" s="24"/>
      <c r="D21" s="24"/>
      <c r="E21" s="24"/>
      <c r="F21" s="24"/>
      <c r="G21" s="24"/>
    </row>
    <row r="22" spans="1:7" ht="15.5" x14ac:dyDescent="0.35">
      <c r="A22" s="22"/>
      <c r="B22" s="22"/>
      <c r="C22" s="22"/>
      <c r="D22" s="22"/>
      <c r="E22" s="20"/>
    </row>
    <row r="23" spans="1:7" s="253" customFormat="1" ht="15.5" x14ac:dyDescent="0.35">
      <c r="A23" s="22"/>
      <c r="B23" s="22"/>
      <c r="C23" s="22"/>
      <c r="D23" s="22"/>
      <c r="E23" s="20"/>
    </row>
    <row r="24" spans="1:7" ht="15.5" x14ac:dyDescent="0.35">
      <c r="A24" s="185" t="s">
        <v>162</v>
      </c>
      <c r="B24" t="s">
        <v>163</v>
      </c>
      <c r="C24" s="22"/>
      <c r="D24" s="22"/>
      <c r="E24" s="20"/>
    </row>
    <row r="25" spans="1:7" ht="15.5" x14ac:dyDescent="0.35">
      <c r="A25" s="22"/>
      <c r="B25" s="22"/>
      <c r="C25" s="22"/>
      <c r="D25" s="22"/>
      <c r="E25" s="20"/>
    </row>
    <row r="26" spans="1:7" x14ac:dyDescent="0.35">
      <c r="A26" s="24" t="s">
        <v>153</v>
      </c>
    </row>
    <row r="27" spans="1:7" ht="15" thickBot="1" x14ac:dyDescent="0.4">
      <c r="A27" s="276" t="s">
        <v>156</v>
      </c>
      <c r="B27" s="278" t="s">
        <v>164</v>
      </c>
      <c r="C27" s="32" t="s">
        <v>165</v>
      </c>
      <c r="D27" s="33" t="s">
        <v>138</v>
      </c>
      <c r="E27" s="32" t="s">
        <v>154</v>
      </c>
      <c r="F27" s="33" t="s">
        <v>166</v>
      </c>
      <c r="G27" s="33" t="s">
        <v>157</v>
      </c>
    </row>
    <row r="28" spans="1:7" x14ac:dyDescent="0.35">
      <c r="A28" s="279">
        <v>0</v>
      </c>
      <c r="B28" s="279" t="s">
        <v>167</v>
      </c>
      <c r="C28" s="34">
        <v>20</v>
      </c>
      <c r="D28" s="35" t="s">
        <v>159</v>
      </c>
      <c r="E28" s="36">
        <v>55110000</v>
      </c>
      <c r="F28" s="36"/>
      <c r="G28" s="37">
        <v>200</v>
      </c>
    </row>
    <row r="29" spans="1:7" x14ac:dyDescent="0.35">
      <c r="A29" s="280">
        <v>0</v>
      </c>
      <c r="B29" s="280" t="s">
        <v>167</v>
      </c>
      <c r="C29" s="38">
        <v>20</v>
      </c>
      <c r="D29" s="39" t="s">
        <v>159</v>
      </c>
      <c r="E29" s="40">
        <v>55110100</v>
      </c>
      <c r="F29" s="40"/>
      <c r="G29" s="41">
        <v>300</v>
      </c>
    </row>
    <row r="30" spans="1:7" ht="15" thickBot="1" x14ac:dyDescent="0.4">
      <c r="A30" s="281">
        <v>0</v>
      </c>
      <c r="B30" s="281" t="s">
        <v>167</v>
      </c>
      <c r="C30" s="42">
        <v>20</v>
      </c>
      <c r="D30" s="43" t="s">
        <v>159</v>
      </c>
      <c r="E30" s="44">
        <v>55110230</v>
      </c>
      <c r="F30" s="44"/>
      <c r="G30" s="45">
        <v>400</v>
      </c>
    </row>
    <row r="31" spans="1:7" x14ac:dyDescent="0.35">
      <c r="A31" s="279">
        <v>0</v>
      </c>
      <c r="B31" s="279" t="s">
        <v>168</v>
      </c>
      <c r="C31" s="34">
        <v>20</v>
      </c>
      <c r="D31" s="35" t="s">
        <v>159</v>
      </c>
      <c r="E31" s="36">
        <v>55110000</v>
      </c>
      <c r="F31" s="36"/>
      <c r="G31" s="37">
        <v>200</v>
      </c>
    </row>
    <row r="32" spans="1:7" x14ac:dyDescent="0.35">
      <c r="A32" s="280">
        <v>0</v>
      </c>
      <c r="B32" s="280" t="s">
        <v>168</v>
      </c>
      <c r="C32" s="38">
        <v>20</v>
      </c>
      <c r="D32" s="39" t="s">
        <v>159</v>
      </c>
      <c r="E32" s="40">
        <v>55110100</v>
      </c>
      <c r="F32" s="40"/>
      <c r="G32" s="41">
        <v>300</v>
      </c>
    </row>
    <row r="33" spans="1:7" ht="15" thickBot="1" x14ac:dyDescent="0.4">
      <c r="A33" s="281">
        <v>0</v>
      </c>
      <c r="B33" s="281" t="s">
        <v>168</v>
      </c>
      <c r="C33" s="42">
        <v>20</v>
      </c>
      <c r="D33" s="43" t="s">
        <v>159</v>
      </c>
      <c r="E33" s="44">
        <v>55110230</v>
      </c>
      <c r="F33" s="44"/>
      <c r="G33" s="45">
        <v>400</v>
      </c>
    </row>
    <row r="35" spans="1:7" x14ac:dyDescent="0.35">
      <c r="A35" s="147" t="s">
        <v>169</v>
      </c>
      <c r="B35" s="147"/>
      <c r="C35" s="147"/>
      <c r="D35" s="147"/>
      <c r="E35" s="147"/>
      <c r="F35" s="147"/>
      <c r="G35" s="147"/>
    </row>
    <row r="36" spans="1:7" x14ac:dyDescent="0.35">
      <c r="A36" s="147" t="s">
        <v>170</v>
      </c>
      <c r="B36" s="147"/>
      <c r="C36" s="147"/>
      <c r="D36" s="147"/>
      <c r="E36" s="147"/>
      <c r="F36" s="147"/>
      <c r="G36" s="147"/>
    </row>
    <row r="37" spans="1:7" x14ac:dyDescent="0.35">
      <c r="A37" s="30" t="s">
        <v>171</v>
      </c>
      <c r="B37" s="30"/>
    </row>
    <row r="38" spans="1:7" x14ac:dyDescent="0.35">
      <c r="A38" s="24"/>
      <c r="B38" s="24"/>
    </row>
    <row r="39" spans="1:7" x14ac:dyDescent="0.35">
      <c r="A39" s="369"/>
      <c r="B39" s="369"/>
      <c r="C39" s="367"/>
      <c r="D39" s="367"/>
      <c r="E39" s="367"/>
      <c r="F39" s="367"/>
      <c r="G39" s="367"/>
    </row>
    <row r="40" spans="1:7" ht="15.5" x14ac:dyDescent="0.35">
      <c r="A40" s="374" t="s">
        <v>172</v>
      </c>
      <c r="B40" s="375" t="s">
        <v>173</v>
      </c>
      <c r="C40" s="376"/>
      <c r="D40" s="370"/>
      <c r="E40" s="217"/>
      <c r="F40" s="367"/>
      <c r="G40" s="367"/>
    </row>
    <row r="41" spans="1:7" ht="15.5" x14ac:dyDescent="0.35">
      <c r="A41" s="376"/>
      <c r="B41" s="376"/>
      <c r="C41" s="376"/>
      <c r="D41" s="370"/>
      <c r="E41" s="217"/>
      <c r="F41" s="367"/>
      <c r="G41" s="367"/>
    </row>
    <row r="42" spans="1:7" x14ac:dyDescent="0.35">
      <c r="A42" s="354" t="s">
        <v>174</v>
      </c>
      <c r="B42" s="354"/>
      <c r="C42" s="354"/>
      <c r="D42" s="367"/>
      <c r="E42" s="367"/>
      <c r="F42" s="367"/>
      <c r="G42" s="367"/>
    </row>
    <row r="43" spans="1:7" ht="29" x14ac:dyDescent="0.35">
      <c r="A43" s="276" t="s">
        <v>156</v>
      </c>
      <c r="B43" s="276" t="s">
        <v>175</v>
      </c>
      <c r="C43" s="276" t="s">
        <v>176</v>
      </c>
      <c r="D43" s="276" t="s">
        <v>177</v>
      </c>
      <c r="E43" s="277" t="s">
        <v>138</v>
      </c>
      <c r="F43" s="276" t="s">
        <v>157</v>
      </c>
      <c r="G43" s="371"/>
    </row>
    <row r="44" spans="1:7" x14ac:dyDescent="0.35">
      <c r="A44" s="377">
        <v>0</v>
      </c>
      <c r="B44" s="377">
        <v>20</v>
      </c>
      <c r="C44" s="377" t="s">
        <v>178</v>
      </c>
      <c r="D44" s="377">
        <v>5500</v>
      </c>
      <c r="E44" s="377">
        <v>5600</v>
      </c>
      <c r="F44" s="377">
        <v>-15000</v>
      </c>
      <c r="G44" s="367"/>
    </row>
    <row r="45" spans="1:7" x14ac:dyDescent="0.35">
      <c r="A45" s="354"/>
      <c r="B45" s="354"/>
      <c r="C45" s="354"/>
      <c r="D45" s="354"/>
      <c r="E45" s="354"/>
      <c r="F45" s="354"/>
      <c r="G45" s="367"/>
    </row>
    <row r="46" spans="1:7" x14ac:dyDescent="0.35">
      <c r="A46" s="354" t="s">
        <v>179</v>
      </c>
      <c r="B46" s="354"/>
      <c r="C46" s="354"/>
      <c r="D46" s="354"/>
      <c r="E46" s="354"/>
      <c r="F46" s="354"/>
      <c r="G46" s="367"/>
    </row>
    <row r="47" spans="1:7" x14ac:dyDescent="0.35">
      <c r="A47" s="354" t="s">
        <v>180</v>
      </c>
      <c r="B47" s="354"/>
      <c r="C47" s="354"/>
      <c r="D47" s="354"/>
      <c r="E47" s="354"/>
      <c r="F47" s="354"/>
      <c r="G47" s="367"/>
    </row>
    <row r="48" spans="1:7" x14ac:dyDescent="0.35">
      <c r="A48" s="354" t="s">
        <v>181</v>
      </c>
      <c r="B48" s="354"/>
      <c r="C48" s="354"/>
      <c r="D48" s="354"/>
      <c r="E48" s="354"/>
      <c r="F48" s="354"/>
      <c r="G48" s="367"/>
    </row>
    <row r="49" spans="1:7" s="253" customFormat="1" x14ac:dyDescent="0.35">
      <c r="A49" s="354"/>
      <c r="B49" s="354"/>
      <c r="C49" s="354"/>
      <c r="D49" s="354"/>
      <c r="E49" s="354"/>
      <c r="F49" s="354"/>
      <c r="G49" s="367"/>
    </row>
    <row r="50" spans="1:7" ht="15.5" x14ac:dyDescent="0.35">
      <c r="A50" s="376"/>
      <c r="B50" s="376"/>
      <c r="C50" s="376"/>
      <c r="D50" s="376"/>
      <c r="E50" s="1"/>
      <c r="F50" s="354"/>
      <c r="G50" s="367"/>
    </row>
    <row r="51" spans="1:7" ht="15.5" x14ac:dyDescent="0.35">
      <c r="A51" s="378" t="s">
        <v>182</v>
      </c>
      <c r="B51" s="378" t="s">
        <v>183</v>
      </c>
      <c r="C51" s="376"/>
      <c r="D51" s="376"/>
      <c r="E51" s="1"/>
      <c r="F51" s="354"/>
      <c r="G51" s="367"/>
    </row>
    <row r="52" spans="1:7" ht="15.5" x14ac:dyDescent="0.35">
      <c r="A52" s="379"/>
      <c r="B52" s="379"/>
      <c r="C52" s="379"/>
      <c r="D52" s="379"/>
      <c r="E52" s="1"/>
      <c r="F52" s="354"/>
      <c r="G52" s="367"/>
    </row>
    <row r="53" spans="1:7" ht="15.5" x14ac:dyDescent="0.35">
      <c r="A53" s="354" t="s">
        <v>184</v>
      </c>
      <c r="B53" s="354"/>
      <c r="C53" s="354"/>
      <c r="D53" s="354"/>
      <c r="E53" s="1"/>
      <c r="F53" s="354"/>
      <c r="G53" s="367"/>
    </row>
    <row r="54" spans="1:7" ht="15.5" x14ac:dyDescent="0.35">
      <c r="A54" s="276" t="s">
        <v>185</v>
      </c>
      <c r="B54" s="276" t="s">
        <v>460</v>
      </c>
      <c r="C54" s="276" t="s">
        <v>461</v>
      </c>
      <c r="D54" s="276" t="s">
        <v>157</v>
      </c>
      <c r="E54" s="1"/>
      <c r="F54" s="354"/>
      <c r="G54" s="367"/>
    </row>
    <row r="55" spans="1:7" ht="15.5" x14ac:dyDescent="0.35">
      <c r="A55" s="377" t="s">
        <v>186</v>
      </c>
      <c r="B55" s="377" t="s">
        <v>186</v>
      </c>
      <c r="C55" s="377" t="s">
        <v>187</v>
      </c>
      <c r="D55" s="377">
        <v>18000</v>
      </c>
      <c r="E55" s="1"/>
      <c r="F55" s="354"/>
      <c r="G55" s="367"/>
    </row>
    <row r="56" spans="1:7" x14ac:dyDescent="0.35">
      <c r="A56" s="354"/>
      <c r="B56" s="354"/>
      <c r="C56" s="354"/>
      <c r="D56" s="354"/>
      <c r="E56" s="354"/>
      <c r="F56" s="354"/>
      <c r="G56" s="36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7"/>
  <sheetViews>
    <sheetView workbookViewId="0">
      <selection activeCell="E26" sqref="E26"/>
    </sheetView>
  </sheetViews>
  <sheetFormatPr defaultRowHeight="14.5" x14ac:dyDescent="0.35"/>
  <cols>
    <col min="2" max="2" width="44.54296875" customWidth="1"/>
    <col min="3" max="3" width="23.54296875" customWidth="1"/>
  </cols>
  <sheetData>
    <row r="2" spans="2:3" ht="15.5" x14ac:dyDescent="0.35">
      <c r="B2" s="163" t="s">
        <v>188</v>
      </c>
      <c r="C2" s="20"/>
    </row>
    <row r="3" spans="2:3" ht="15.5" x14ac:dyDescent="0.35">
      <c r="B3" s="163"/>
      <c r="C3" s="20"/>
    </row>
    <row r="4" spans="2:3" ht="15.5" x14ac:dyDescent="0.35">
      <c r="B4" s="164"/>
      <c r="C4" s="53"/>
    </row>
    <row r="5" spans="2:3" ht="15.5" x14ac:dyDescent="0.35">
      <c r="B5" s="185" t="s">
        <v>295</v>
      </c>
      <c r="C5" s="53"/>
    </row>
    <row r="6" spans="2:3" ht="15.5" x14ac:dyDescent="0.35">
      <c r="B6" s="368" t="s">
        <v>302</v>
      </c>
      <c r="C6" s="53"/>
    </row>
    <row r="7" spans="2:3" ht="15.5" x14ac:dyDescent="0.35">
      <c r="B7" s="164"/>
      <c r="C7" s="53"/>
    </row>
    <row r="8" spans="2:3" ht="15.5" x14ac:dyDescent="0.35">
      <c r="B8" s="165"/>
      <c r="C8" s="53"/>
    </row>
    <row r="9" spans="2:3" ht="15.5" x14ac:dyDescent="0.35">
      <c r="B9" s="165" t="s">
        <v>6</v>
      </c>
      <c r="C9" s="53"/>
    </row>
    <row r="10" spans="2:3" ht="15.5" x14ac:dyDescent="0.35">
      <c r="B10" s="165" t="s">
        <v>303</v>
      </c>
      <c r="C10" s="53"/>
    </row>
    <row r="11" spans="2:3" ht="15.5" x14ac:dyDescent="0.35">
      <c r="B11" s="165"/>
      <c r="C11" s="53"/>
    </row>
    <row r="12" spans="2:3" ht="15.5" x14ac:dyDescent="0.35">
      <c r="B12" s="166" t="s">
        <v>296</v>
      </c>
      <c r="C12" s="58"/>
    </row>
    <row r="13" spans="2:3" s="380" customFormat="1" ht="15.5" x14ac:dyDescent="0.35">
      <c r="B13" s="166" t="s">
        <v>514</v>
      </c>
      <c r="C13" s="58"/>
    </row>
    <row r="14" spans="2:3" ht="15.5" x14ac:dyDescent="0.35">
      <c r="B14" s="166" t="s">
        <v>468</v>
      </c>
      <c r="C14" s="58"/>
    </row>
    <row r="15" spans="2:3" ht="15.5" x14ac:dyDescent="0.35">
      <c r="B15" s="166" t="s">
        <v>297</v>
      </c>
      <c r="C15" s="58"/>
    </row>
    <row r="16" spans="2:3" ht="15.5" x14ac:dyDescent="0.35">
      <c r="B16" s="166" t="s">
        <v>298</v>
      </c>
      <c r="C16" s="58"/>
    </row>
    <row r="17" spans="2:3" ht="15.5" x14ac:dyDescent="0.35">
      <c r="B17" s="166" t="s">
        <v>299</v>
      </c>
      <c r="C17" s="58"/>
    </row>
    <row r="18" spans="2:3" ht="15.5" x14ac:dyDescent="0.35">
      <c r="B18" s="166" t="s">
        <v>300</v>
      </c>
      <c r="C18" s="58"/>
    </row>
    <row r="19" spans="2:3" ht="15.5" x14ac:dyDescent="0.35">
      <c r="B19" s="166" t="s">
        <v>304</v>
      </c>
      <c r="C19" s="58"/>
    </row>
    <row r="20" spans="2:3" ht="15.5" x14ac:dyDescent="0.35">
      <c r="B20" s="166" t="s">
        <v>196</v>
      </c>
      <c r="C20" s="58"/>
    </row>
    <row r="21" spans="2:3" ht="15.5" x14ac:dyDescent="0.35">
      <c r="B21" s="166" t="s">
        <v>301</v>
      </c>
      <c r="C21" s="58"/>
    </row>
    <row r="22" spans="2:3" ht="15.5" x14ac:dyDescent="0.35">
      <c r="B22" s="167"/>
      <c r="C22" s="168"/>
    </row>
    <row r="23" spans="2:3" ht="15.5" x14ac:dyDescent="0.35">
      <c r="B23" s="146"/>
      <c r="C23" s="53"/>
    </row>
    <row r="24" spans="2:3" ht="15.5" x14ac:dyDescent="0.35">
      <c r="B24" s="368" t="s">
        <v>201</v>
      </c>
      <c r="C24" s="53"/>
    </row>
    <row r="25" spans="2:3" ht="15.5" x14ac:dyDescent="0.35">
      <c r="B25" s="368" t="s">
        <v>189</v>
      </c>
      <c r="C25" s="53"/>
    </row>
    <row r="26" spans="2:3" ht="15.5" x14ac:dyDescent="0.35">
      <c r="B26" s="368" t="s">
        <v>205</v>
      </c>
      <c r="C26" s="53"/>
    </row>
    <row r="27" spans="2:3" ht="15.5" x14ac:dyDescent="0.35">
      <c r="B27" s="368" t="s">
        <v>193</v>
      </c>
      <c r="C27" s="5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3" workbookViewId="0">
      <selection activeCell="E8" sqref="E8"/>
    </sheetView>
  </sheetViews>
  <sheetFormatPr defaultRowHeight="14.5" x14ac:dyDescent="0.35"/>
  <cols>
    <col min="1" max="1" width="16.81640625" customWidth="1"/>
    <col min="2" max="2" width="13.7265625" customWidth="1"/>
    <col min="3" max="3" width="15.81640625" customWidth="1"/>
    <col min="4" max="4" width="17" customWidth="1"/>
    <col min="5" max="5" width="16" customWidth="1"/>
    <col min="6" max="6" width="17.26953125" customWidth="1"/>
    <col min="7" max="7" width="16.1796875" customWidth="1"/>
    <col min="8" max="8" width="13.453125" customWidth="1"/>
    <col min="9" max="9" width="13.26953125" customWidth="1"/>
    <col min="10" max="10" width="11.54296875" customWidth="1"/>
    <col min="11" max="11" width="13.7265625" customWidth="1"/>
  </cols>
  <sheetData>
    <row r="1" spans="1:11" ht="15.5" x14ac:dyDescent="0.35">
      <c r="A1" s="48" t="s">
        <v>194</v>
      </c>
      <c r="B1" s="1"/>
      <c r="C1" s="1"/>
      <c r="D1" s="1"/>
      <c r="E1" s="1"/>
      <c r="F1" s="1"/>
      <c r="G1" s="1"/>
      <c r="H1" s="1"/>
      <c r="I1" s="1"/>
    </row>
    <row r="2" spans="1:11" ht="15.5" x14ac:dyDescent="0.35">
      <c r="A2" s="48"/>
      <c r="B2" s="1"/>
      <c r="C2" s="1"/>
      <c r="D2" s="1"/>
      <c r="E2" s="1"/>
      <c r="F2" s="1"/>
      <c r="G2" s="1"/>
      <c r="H2" s="1"/>
      <c r="I2" s="1"/>
    </row>
    <row r="3" spans="1:11" ht="15.5" x14ac:dyDescent="0.35">
      <c r="A3" s="236"/>
      <c r="B3" s="234"/>
      <c r="C3" s="234"/>
      <c r="D3" s="234"/>
      <c r="E3" s="234"/>
      <c r="F3" s="234"/>
      <c r="G3" s="1"/>
      <c r="H3" s="1"/>
      <c r="I3" s="1"/>
    </row>
    <row r="4" spans="1:11" x14ac:dyDescent="0.35">
      <c r="A4" s="381"/>
      <c r="B4" s="381"/>
      <c r="C4" s="381"/>
      <c r="D4" s="381"/>
      <c r="E4" s="381"/>
      <c r="F4" s="381"/>
      <c r="G4" s="381"/>
      <c r="H4" s="381"/>
      <c r="I4" s="381"/>
      <c r="J4" s="381"/>
      <c r="K4" s="381"/>
    </row>
    <row r="5" spans="1:11" x14ac:dyDescent="0.35">
      <c r="A5" s="378" t="s">
        <v>194</v>
      </c>
      <c r="B5" s="381"/>
      <c r="C5" s="381"/>
      <c r="D5" s="381"/>
      <c r="E5" s="381"/>
      <c r="F5" s="381"/>
      <c r="G5" s="381"/>
      <c r="H5" s="381"/>
      <c r="I5" s="381"/>
      <c r="J5" s="381"/>
      <c r="K5" s="381"/>
    </row>
    <row r="6" spans="1:11" x14ac:dyDescent="0.35">
      <c r="A6" s="381"/>
      <c r="B6" s="381"/>
      <c r="C6" s="381"/>
      <c r="D6" s="381"/>
      <c r="E6" s="381"/>
      <c r="F6" s="381"/>
      <c r="G6" s="381"/>
      <c r="H6" s="381"/>
      <c r="I6" s="381"/>
      <c r="J6" s="381"/>
      <c r="K6" s="381"/>
    </row>
    <row r="7" spans="1:11" x14ac:dyDescent="0.35">
      <c r="A7" s="381"/>
      <c r="B7" s="381"/>
      <c r="C7" s="381"/>
      <c r="D7" s="381"/>
      <c r="E7" s="381"/>
      <c r="F7" s="381"/>
      <c r="G7" s="381"/>
      <c r="H7" s="381"/>
      <c r="I7" s="381"/>
      <c r="J7" s="381"/>
      <c r="K7" s="381"/>
    </row>
    <row r="8" spans="1:11" x14ac:dyDescent="0.35">
      <c r="A8" s="381"/>
      <c r="B8" s="381" t="s">
        <v>1655</v>
      </c>
      <c r="C8" s="185"/>
      <c r="D8" s="381"/>
      <c r="E8" s="381"/>
      <c r="F8" s="381"/>
      <c r="G8" s="381"/>
      <c r="H8" s="381"/>
      <c r="I8" s="381"/>
      <c r="J8" s="378"/>
      <c r="K8" s="381"/>
    </row>
    <row r="9" spans="1:11" x14ac:dyDescent="0.35">
      <c r="A9" s="381"/>
      <c r="B9" s="381" t="s">
        <v>63</v>
      </c>
      <c r="C9" s="185"/>
      <c r="D9" s="381"/>
      <c r="E9" s="381"/>
      <c r="F9" s="381"/>
      <c r="G9" s="381"/>
      <c r="H9" s="381"/>
      <c r="I9" s="381"/>
      <c r="J9" s="381"/>
      <c r="K9" s="381"/>
    </row>
    <row r="10" spans="1:11" x14ac:dyDescent="0.35">
      <c r="A10" s="381"/>
      <c r="B10" s="185"/>
      <c r="C10" s="185"/>
      <c r="D10" s="381"/>
      <c r="E10" s="381"/>
      <c r="F10" s="381"/>
      <c r="G10" s="381"/>
      <c r="H10" s="381"/>
      <c r="I10" s="381"/>
      <c r="J10" s="381"/>
      <c r="K10" s="381"/>
    </row>
    <row r="11" spans="1:11" x14ac:dyDescent="0.35">
      <c r="A11" s="381"/>
      <c r="B11" s="185" t="s">
        <v>1514</v>
      </c>
      <c r="C11" s="185"/>
      <c r="D11" s="381"/>
      <c r="E11" s="185"/>
      <c r="F11" s="185"/>
      <c r="G11" s="185"/>
      <c r="H11" s="185"/>
      <c r="I11" s="381"/>
      <c r="J11" s="381"/>
      <c r="K11" s="381"/>
    </row>
    <row r="12" spans="1:11" x14ac:dyDescent="0.35">
      <c r="A12" s="381"/>
      <c r="B12" s="185"/>
      <c r="C12" s="185"/>
      <c r="D12" s="381"/>
      <c r="E12" s="185"/>
      <c r="F12" s="185"/>
      <c r="G12" s="185"/>
      <c r="H12" s="185"/>
      <c r="I12" s="381"/>
      <c r="J12" s="381"/>
      <c r="K12" s="381"/>
    </row>
    <row r="13" spans="1:11" x14ac:dyDescent="0.35">
      <c r="A13" s="381"/>
      <c r="B13" s="381"/>
      <c r="C13" s="381"/>
      <c r="D13" s="381"/>
      <c r="E13" s="381"/>
      <c r="F13" s="185"/>
      <c r="G13" s="185"/>
      <c r="H13" s="185"/>
      <c r="I13" s="467"/>
      <c r="J13" s="467"/>
      <c r="K13" s="467"/>
    </row>
    <row r="14" spans="1:11" x14ac:dyDescent="0.35">
      <c r="A14" s="381"/>
      <c r="B14" s="381"/>
      <c r="C14" s="381"/>
      <c r="D14" s="381"/>
      <c r="E14" s="381"/>
      <c r="F14" s="381"/>
      <c r="G14" s="381"/>
      <c r="H14" s="381"/>
      <c r="I14" s="381"/>
      <c r="J14" s="381"/>
      <c r="K14" s="381"/>
    </row>
    <row r="15" spans="1:11" ht="26" x14ac:dyDescent="0.35">
      <c r="A15" s="719" t="s">
        <v>651</v>
      </c>
      <c r="B15" s="719" t="s">
        <v>1515</v>
      </c>
      <c r="C15" s="719" t="s">
        <v>1516</v>
      </c>
      <c r="D15" s="719" t="s">
        <v>1517</v>
      </c>
      <c r="E15" s="719" t="s">
        <v>1518</v>
      </c>
      <c r="F15" s="724" t="s">
        <v>1522</v>
      </c>
      <c r="G15" s="718" t="s">
        <v>1519</v>
      </c>
      <c r="H15" s="724" t="s">
        <v>1521</v>
      </c>
      <c r="I15" s="723" t="s">
        <v>1520</v>
      </c>
      <c r="J15" s="723" t="s">
        <v>1524</v>
      </c>
      <c r="K15" s="726" t="s">
        <v>1523</v>
      </c>
    </row>
    <row r="16" spans="1:11" x14ac:dyDescent="0.35">
      <c r="A16" s="720"/>
      <c r="B16" s="721"/>
      <c r="C16" s="721"/>
      <c r="D16" s="722"/>
      <c r="E16" s="722"/>
      <c r="F16" s="497"/>
      <c r="G16" s="474"/>
      <c r="H16" s="725"/>
      <c r="I16" s="500"/>
      <c r="J16" s="501"/>
      <c r="K16" s="474"/>
    </row>
    <row r="17" spans="1:11" x14ac:dyDescent="0.35">
      <c r="A17" s="480"/>
      <c r="B17" s="502"/>
      <c r="C17" s="503"/>
      <c r="D17" s="47"/>
      <c r="E17" s="504"/>
      <c r="F17" s="505"/>
      <c r="G17" s="718"/>
      <c r="H17" s="507"/>
      <c r="I17" s="508"/>
      <c r="J17" s="501"/>
      <c r="K17" s="509"/>
    </row>
    <row r="18" spans="1:11" x14ac:dyDescent="0.35">
      <c r="A18" s="480"/>
      <c r="B18" s="510"/>
      <c r="C18" s="511"/>
      <c r="D18" s="502"/>
      <c r="E18" s="512"/>
      <c r="F18" s="505"/>
      <c r="G18" s="506"/>
      <c r="H18" s="513"/>
      <c r="I18" s="500"/>
      <c r="J18" s="501"/>
      <c r="K18" s="506"/>
    </row>
    <row r="19" spans="1:11" x14ac:dyDescent="0.35">
      <c r="A19" s="480"/>
      <c r="B19" s="514"/>
      <c r="C19" s="514"/>
      <c r="D19" s="514"/>
      <c r="E19" s="514"/>
      <c r="F19" s="515"/>
      <c r="G19" s="516"/>
      <c r="H19" s="517"/>
      <c r="I19" s="500"/>
      <c r="J19" s="501"/>
      <c r="K19" s="506"/>
    </row>
    <row r="20" spans="1:11" x14ac:dyDescent="0.35">
      <c r="A20" s="470"/>
      <c r="B20" s="470"/>
      <c r="C20" s="470"/>
      <c r="D20" s="488"/>
      <c r="E20" s="489"/>
      <c r="F20" s="489"/>
      <c r="G20" s="489"/>
      <c r="H20" s="491"/>
      <c r="I20" s="488"/>
      <c r="J20" s="488"/>
      <c r="K20" s="47"/>
    </row>
    <row r="21" spans="1:11" x14ac:dyDescent="0.35">
      <c r="A21" s="381"/>
      <c r="B21" s="381"/>
      <c r="C21" s="381"/>
      <c r="D21" s="381"/>
      <c r="E21" s="381"/>
      <c r="F21" s="381"/>
      <c r="G21" s="381"/>
      <c r="H21" s="381"/>
      <c r="I21" s="381"/>
      <c r="J21" s="381"/>
      <c r="K21" s="3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3" workbookViewId="0">
      <selection activeCell="D24" sqref="D24"/>
    </sheetView>
  </sheetViews>
  <sheetFormatPr defaultRowHeight="14.5" x14ac:dyDescent="0.35"/>
  <cols>
    <col min="1" max="1" width="7.54296875" customWidth="1"/>
    <col min="2" max="2" width="27.1796875" customWidth="1"/>
    <col min="3" max="3" width="12.453125" customWidth="1"/>
    <col min="4" max="5" width="10.26953125" customWidth="1"/>
    <col min="6" max="6" width="23.7265625" customWidth="1"/>
    <col min="7" max="7" width="17" customWidth="1"/>
    <col min="8" max="8" width="9.54296875" customWidth="1"/>
    <col min="9" max="10" width="8.7265625" customWidth="1"/>
    <col min="11" max="11" width="12.7265625" customWidth="1"/>
  </cols>
  <sheetData>
    <row r="1" spans="1:11" ht="15.5" x14ac:dyDescent="0.35">
      <c r="A1" s="185" t="s">
        <v>190</v>
      </c>
      <c r="B1" s="185"/>
      <c r="G1" s="52"/>
      <c r="H1" s="52"/>
      <c r="I1" s="52"/>
      <c r="J1" s="52"/>
      <c r="K1" s="52"/>
    </row>
    <row r="2" spans="1:11" ht="15.5" x14ac:dyDescent="0.35">
      <c r="A2" s="185"/>
      <c r="B2" s="185"/>
      <c r="G2" s="52"/>
      <c r="H2" s="52"/>
      <c r="I2" s="52"/>
      <c r="J2" s="52"/>
      <c r="K2" s="52"/>
    </row>
    <row r="3" spans="1:11" ht="15.5" x14ac:dyDescent="0.35">
      <c r="A3" s="234"/>
      <c r="B3" s="318"/>
      <c r="C3" s="234"/>
      <c r="D3" s="234"/>
      <c r="E3" s="234"/>
      <c r="F3" s="234" t="s">
        <v>193</v>
      </c>
      <c r="G3" s="234"/>
      <c r="H3" s="234"/>
    </row>
    <row r="4" spans="1:11" ht="15.5" x14ac:dyDescent="0.35">
      <c r="A4" s="318"/>
      <c r="B4" s="318"/>
      <c r="C4" s="234"/>
      <c r="D4" s="234"/>
      <c r="E4" s="234"/>
      <c r="F4" s="234"/>
      <c r="G4" s="234"/>
      <c r="H4" s="234"/>
    </row>
    <row r="5" spans="1:11" ht="15.5" x14ac:dyDescent="0.35">
      <c r="A5" s="319" t="s">
        <v>401</v>
      </c>
      <c r="B5" s="318"/>
      <c r="C5" s="234"/>
      <c r="D5" s="234"/>
      <c r="E5" s="234"/>
      <c r="F5" s="234"/>
      <c r="G5" s="234"/>
      <c r="H5" s="234"/>
    </row>
    <row r="6" spans="1:11" ht="15.5" x14ac:dyDescent="0.35">
      <c r="A6" s="318"/>
      <c r="B6" s="318"/>
      <c r="C6" s="234"/>
      <c r="D6" s="234"/>
      <c r="E6" s="234"/>
      <c r="F6" s="234"/>
      <c r="G6" s="234"/>
      <c r="H6" s="234"/>
    </row>
    <row r="7" spans="1:11" ht="15.5" x14ac:dyDescent="0.35">
      <c r="A7" s="318" t="s">
        <v>402</v>
      </c>
      <c r="B7" s="318"/>
      <c r="C7" s="234"/>
      <c r="D7" s="234"/>
      <c r="E7" s="234"/>
      <c r="F7" s="234"/>
      <c r="G7" s="234"/>
      <c r="H7" s="234"/>
    </row>
    <row r="8" spans="1:11" ht="15.5" x14ac:dyDescent="0.35">
      <c r="A8" s="318" t="s">
        <v>478</v>
      </c>
      <c r="B8" s="318"/>
      <c r="C8" s="234"/>
      <c r="D8" s="234"/>
      <c r="E8" s="234"/>
      <c r="F8" s="234"/>
      <c r="G8" s="234"/>
      <c r="H8" s="234"/>
    </row>
    <row r="9" spans="1:11" ht="15.5" x14ac:dyDescent="0.35">
      <c r="A9" s="318"/>
      <c r="B9" s="318"/>
      <c r="C9" s="234"/>
      <c r="D9" s="234"/>
      <c r="E9" s="234"/>
      <c r="F9" s="234"/>
      <c r="G9" s="234"/>
      <c r="H9" s="234"/>
    </row>
    <row r="10" spans="1:11" ht="15.5" x14ac:dyDescent="0.35">
      <c r="A10" s="318" t="s">
        <v>403</v>
      </c>
      <c r="B10" s="318"/>
      <c r="C10" s="234"/>
      <c r="D10" s="234"/>
      <c r="E10" s="234"/>
      <c r="F10" s="234"/>
      <c r="G10" s="234"/>
      <c r="H10" s="234"/>
    </row>
    <row r="11" spans="1:11" ht="15.5" x14ac:dyDescent="0.35">
      <c r="A11" s="318"/>
      <c r="B11" s="318"/>
      <c r="C11" s="234"/>
      <c r="D11" s="234"/>
      <c r="E11" s="234"/>
      <c r="F11" s="234"/>
      <c r="G11" s="234"/>
      <c r="H11" s="234"/>
    </row>
    <row r="12" spans="1:11" ht="15.5" x14ac:dyDescent="0.35">
      <c r="A12" s="318"/>
      <c r="B12" s="318"/>
      <c r="C12" s="234"/>
      <c r="D12" s="234"/>
      <c r="E12" s="234"/>
      <c r="F12" s="234"/>
      <c r="G12" s="234"/>
      <c r="H12" s="234"/>
    </row>
    <row r="13" spans="1:11" ht="15.5" x14ac:dyDescent="0.35">
      <c r="A13" s="318">
        <v>1</v>
      </c>
      <c r="B13" s="318" t="s">
        <v>404</v>
      </c>
      <c r="C13" s="234"/>
      <c r="D13" s="234"/>
      <c r="E13" s="234"/>
      <c r="F13" s="234"/>
      <c r="G13" s="234"/>
      <c r="H13" s="234"/>
    </row>
    <row r="14" spans="1:11" ht="15.5" x14ac:dyDescent="0.35">
      <c r="A14" s="318"/>
      <c r="B14" s="318" t="s">
        <v>405</v>
      </c>
      <c r="C14" s="234"/>
      <c r="D14" s="234"/>
      <c r="E14" s="234"/>
      <c r="F14" s="234"/>
      <c r="G14" s="234"/>
      <c r="H14" s="234"/>
    </row>
    <row r="15" spans="1:11" ht="15.5" x14ac:dyDescent="0.35">
      <c r="A15" s="318"/>
      <c r="B15" s="318" t="s">
        <v>406</v>
      </c>
      <c r="C15" s="234"/>
      <c r="D15" s="234"/>
      <c r="E15" s="234"/>
      <c r="F15" s="234"/>
      <c r="G15" s="234"/>
      <c r="H15" s="234"/>
    </row>
    <row r="16" spans="1:11" ht="15.5" x14ac:dyDescent="0.35">
      <c r="A16" s="318"/>
      <c r="B16" s="318" t="s">
        <v>407</v>
      </c>
      <c r="C16" s="234"/>
      <c r="D16" s="234"/>
      <c r="E16" s="234"/>
      <c r="F16" s="234"/>
      <c r="G16" s="234"/>
      <c r="H16" s="234"/>
    </row>
    <row r="17" spans="1:8" ht="15.5" x14ac:dyDescent="0.35">
      <c r="A17" s="318"/>
      <c r="B17" s="318" t="s">
        <v>408</v>
      </c>
      <c r="C17" s="234"/>
      <c r="D17" s="234"/>
      <c r="E17" s="234"/>
      <c r="F17" s="234"/>
      <c r="G17" s="234"/>
      <c r="H17" s="234"/>
    </row>
    <row r="18" spans="1:8" ht="15.5" x14ac:dyDescent="0.35">
      <c r="A18" s="318"/>
      <c r="B18" s="320" t="s">
        <v>409</v>
      </c>
      <c r="C18" s="234"/>
      <c r="D18" s="234"/>
      <c r="E18" s="234"/>
      <c r="F18" s="234"/>
      <c r="G18" s="234"/>
      <c r="H18" s="234"/>
    </row>
    <row r="19" spans="1:8" ht="15.5" x14ac:dyDescent="0.35">
      <c r="A19" s="318"/>
      <c r="B19" s="318"/>
      <c r="C19" s="234"/>
      <c r="D19" s="234"/>
      <c r="E19" s="234"/>
      <c r="F19" s="234"/>
      <c r="G19" s="234"/>
      <c r="H19" s="234"/>
    </row>
    <row r="20" spans="1:8" ht="15.5" x14ac:dyDescent="0.35">
      <c r="A20" s="318">
        <v>2</v>
      </c>
      <c r="B20" s="318" t="s">
        <v>410</v>
      </c>
      <c r="C20" s="234"/>
      <c r="D20" s="234"/>
      <c r="E20" s="234"/>
      <c r="F20" s="234"/>
      <c r="G20" s="234"/>
      <c r="H20" s="234"/>
    </row>
    <row r="21" spans="1:8" ht="15.5" x14ac:dyDescent="0.35">
      <c r="A21" s="318"/>
      <c r="B21" s="318" t="s">
        <v>405</v>
      </c>
      <c r="C21" s="234"/>
      <c r="D21" s="234"/>
      <c r="E21" s="234"/>
      <c r="F21" s="234"/>
      <c r="G21" s="234"/>
      <c r="H21" s="234"/>
    </row>
    <row r="22" spans="1:8" ht="15.5" x14ac:dyDescent="0.35">
      <c r="A22" s="318"/>
      <c r="B22" s="318" t="s">
        <v>406</v>
      </c>
      <c r="C22" s="234"/>
      <c r="D22" s="234"/>
      <c r="E22" s="234"/>
      <c r="F22" s="234"/>
      <c r="G22" s="234"/>
      <c r="H22" s="234"/>
    </row>
    <row r="23" spans="1:8" ht="15.5" x14ac:dyDescent="0.35">
      <c r="A23" s="318"/>
      <c r="B23" s="318" t="s">
        <v>407</v>
      </c>
      <c r="C23" s="234"/>
      <c r="D23" s="234"/>
      <c r="E23" s="234"/>
      <c r="F23" s="234"/>
      <c r="G23" s="234"/>
      <c r="H23" s="234"/>
    </row>
    <row r="24" spans="1:8" ht="15.5" x14ac:dyDescent="0.35">
      <c r="A24" s="318"/>
      <c r="B24" s="318" t="s">
        <v>408</v>
      </c>
      <c r="C24" s="234"/>
      <c r="D24" s="234"/>
      <c r="E24" s="234"/>
      <c r="F24" s="234"/>
      <c r="G24" s="234"/>
      <c r="H24" s="234"/>
    </row>
    <row r="25" spans="1:8" ht="15.5" x14ac:dyDescent="0.35">
      <c r="A25" s="318"/>
      <c r="B25" s="320" t="s">
        <v>409</v>
      </c>
      <c r="C25" s="234"/>
      <c r="D25" s="234"/>
      <c r="E25" s="234"/>
      <c r="F25" s="234"/>
      <c r="G25" s="234"/>
      <c r="H25" s="234"/>
    </row>
    <row r="26" spans="1:8" ht="15.5" x14ac:dyDescent="0.35">
      <c r="A26" s="318"/>
      <c r="B26" s="318"/>
      <c r="C26" s="234"/>
      <c r="D26" s="234"/>
      <c r="E26" s="234"/>
      <c r="F26" s="234"/>
      <c r="G26" s="234"/>
      <c r="H26" s="234"/>
    </row>
    <row r="27" spans="1:8" ht="15.5" x14ac:dyDescent="0.35">
      <c r="A27" s="318">
        <v>3</v>
      </c>
      <c r="B27" s="318"/>
      <c r="C27" s="234"/>
      <c r="D27" s="234"/>
      <c r="E27" s="234"/>
      <c r="F27" s="234"/>
      <c r="G27" s="234"/>
      <c r="H27" s="234"/>
    </row>
    <row r="28" spans="1:8" ht="15.5" x14ac:dyDescent="0.35">
      <c r="A28" s="318">
        <v>4</v>
      </c>
      <c r="B28" s="318"/>
      <c r="C28" s="234"/>
      <c r="D28" s="234"/>
      <c r="E28" s="234"/>
      <c r="F28" s="234"/>
      <c r="G28" s="234"/>
      <c r="H28" s="234"/>
    </row>
    <row r="29" spans="1:8" ht="15.5" x14ac:dyDescent="0.35">
      <c r="A29" s="318" t="s">
        <v>411</v>
      </c>
      <c r="B29" s="321"/>
      <c r="C29" s="234"/>
      <c r="D29" s="234"/>
      <c r="E29" s="234"/>
      <c r="F29" s="234"/>
      <c r="G29" s="234"/>
      <c r="H29" s="234"/>
    </row>
    <row r="30" spans="1:8" ht="15.5" x14ac:dyDescent="0.35">
      <c r="A30" s="318"/>
      <c r="B30" s="318"/>
      <c r="C30" s="234"/>
      <c r="D30" s="234"/>
      <c r="E30" s="313"/>
      <c r="F30" s="234"/>
      <c r="G30" s="234"/>
      <c r="H30" s="234"/>
    </row>
    <row r="31" spans="1:8" ht="15.5" x14ac:dyDescent="0.35">
      <c r="A31" s="318"/>
      <c r="B31" s="317"/>
      <c r="C31" s="234"/>
      <c r="D31" s="234"/>
      <c r="E31" s="234"/>
      <c r="F31" s="234"/>
      <c r="G31" s="234"/>
      <c r="H31" s="234"/>
    </row>
    <row r="32" spans="1:8" ht="15.5" x14ac:dyDescent="0.35">
      <c r="A32" s="318"/>
      <c r="B32" s="234" t="s">
        <v>597</v>
      </c>
      <c r="C32" s="234"/>
      <c r="D32" s="234"/>
      <c r="E32" s="234"/>
      <c r="F32" s="234"/>
      <c r="G32" s="234"/>
      <c r="H32" s="234"/>
    </row>
    <row r="33" spans="1:8" ht="15.5" x14ac:dyDescent="0.35">
      <c r="A33" s="318"/>
      <c r="B33" s="317"/>
      <c r="C33" s="234"/>
      <c r="D33" s="234"/>
      <c r="E33" s="234"/>
      <c r="F33" s="234"/>
      <c r="G33" s="234"/>
      <c r="H33" s="234"/>
    </row>
    <row r="34" spans="1:8" ht="15.5" x14ac:dyDescent="0.35">
      <c r="A34" s="318"/>
      <c r="B34" s="317"/>
      <c r="C34" s="234"/>
      <c r="D34" s="234"/>
      <c r="E34" s="234"/>
      <c r="F34" s="234"/>
      <c r="G34" s="234"/>
      <c r="H34" s="234"/>
    </row>
    <row r="35" spans="1:8" ht="15.5" x14ac:dyDescent="0.35">
      <c r="A35" s="318"/>
      <c r="B35" s="317" t="s">
        <v>399</v>
      </c>
      <c r="C35" s="234"/>
      <c r="D35" s="234"/>
      <c r="E35" s="234"/>
      <c r="F35" s="234"/>
      <c r="G35" s="234"/>
      <c r="H35" s="234"/>
    </row>
    <row r="36" spans="1:8" ht="15.5" x14ac:dyDescent="0.35">
      <c r="A36" s="318"/>
      <c r="B36" s="317"/>
      <c r="C36" s="234"/>
      <c r="D36" s="234"/>
      <c r="E36" s="234"/>
      <c r="F36" s="234"/>
      <c r="G36" s="234"/>
      <c r="H36" s="234"/>
    </row>
    <row r="37" spans="1:8" ht="15.5" x14ac:dyDescent="0.35">
      <c r="A37" s="318"/>
      <c r="B37" s="234"/>
      <c r="C37" s="234"/>
      <c r="D37" s="234"/>
      <c r="E37" s="234"/>
      <c r="F37" s="234"/>
      <c r="G37" s="234"/>
      <c r="H37" s="234"/>
    </row>
    <row r="38" spans="1:8" ht="15.5" x14ac:dyDescent="0.35">
      <c r="A38" s="318"/>
      <c r="B38" s="318"/>
      <c r="C38" s="234"/>
      <c r="D38" s="234"/>
      <c r="E38" s="234"/>
      <c r="F38" s="234"/>
      <c r="G38" s="234"/>
      <c r="H38" s="234"/>
    </row>
    <row r="39" spans="1:8" ht="15.5" x14ac:dyDescent="0.35">
      <c r="A39" s="318"/>
      <c r="B39" s="20" t="s">
        <v>176</v>
      </c>
      <c r="C39" s="322" t="s">
        <v>412</v>
      </c>
      <c r="D39" s="234"/>
      <c r="E39" s="234"/>
      <c r="F39" s="234"/>
      <c r="G39" s="234"/>
      <c r="H39" s="234"/>
    </row>
    <row r="40" spans="1:8" ht="15.5" x14ac:dyDescent="0.35">
      <c r="A40" s="318"/>
      <c r="B40" s="20" t="s">
        <v>199</v>
      </c>
      <c r="C40" s="322">
        <v>10</v>
      </c>
      <c r="D40" s="234"/>
      <c r="E40" s="234"/>
      <c r="F40" s="234"/>
      <c r="G40" s="234"/>
      <c r="H40" s="234"/>
    </row>
    <row r="41" spans="1:8" ht="15.5" x14ac:dyDescent="0.35">
      <c r="A41" s="318"/>
      <c r="B41" s="20" t="s">
        <v>138</v>
      </c>
      <c r="C41" s="322" t="s">
        <v>413</v>
      </c>
      <c r="D41" s="234"/>
      <c r="E41" s="234"/>
      <c r="F41" s="234"/>
      <c r="G41" s="234"/>
      <c r="H41" s="234"/>
    </row>
    <row r="42" spans="1:8" ht="15.5" x14ac:dyDescent="0.35">
      <c r="A42" s="318"/>
      <c r="B42" s="20" t="s">
        <v>144</v>
      </c>
      <c r="C42" s="322" t="s">
        <v>414</v>
      </c>
      <c r="D42" s="234"/>
      <c r="E42" s="234"/>
      <c r="F42" s="234"/>
      <c r="G42" s="234"/>
      <c r="H42" s="234"/>
    </row>
    <row r="43" spans="1:8" ht="15.5" x14ac:dyDescent="0.35">
      <c r="A43" s="234"/>
      <c r="B43" s="234"/>
      <c r="C43" s="234"/>
      <c r="D43" s="234"/>
      <c r="E43" s="234"/>
      <c r="F43" s="234"/>
      <c r="G43" s="234"/>
      <c r="H43" s="234"/>
    </row>
    <row r="44" spans="1:8" ht="15.5" x14ac:dyDescent="0.35">
      <c r="A44" s="234"/>
      <c r="B44" s="234"/>
      <c r="C44" s="234"/>
      <c r="D44" s="234"/>
      <c r="E44" s="234"/>
      <c r="F44" s="234"/>
      <c r="G44" s="234"/>
      <c r="H44" s="23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N17" sqref="N17"/>
    </sheetView>
  </sheetViews>
  <sheetFormatPr defaultRowHeight="14.5" x14ac:dyDescent="0.35"/>
  <cols>
    <col min="1" max="1" width="15.1796875" customWidth="1"/>
    <col min="2" max="2" width="12.54296875" customWidth="1"/>
    <col min="3" max="3" width="31.1796875" customWidth="1"/>
    <col min="4" max="4" width="15.1796875" style="148" customWidth="1"/>
    <col min="5" max="7" width="9.1796875" style="148"/>
    <col min="8" max="8" width="10.81640625" style="148" customWidth="1"/>
    <col min="9" max="9" width="10.453125" style="148" customWidth="1"/>
    <col min="10" max="15" width="9.1796875" style="148"/>
  </cols>
  <sheetData>
    <row r="1" spans="1:15" ht="15.5" x14ac:dyDescent="0.35">
      <c r="A1" s="149" t="s">
        <v>195</v>
      </c>
      <c r="B1" s="46"/>
      <c r="C1" s="145"/>
      <c r="D1" s="155"/>
      <c r="E1" s="155"/>
      <c r="F1" s="155"/>
      <c r="G1" s="155"/>
      <c r="H1" s="155"/>
    </row>
    <row r="2" spans="1:15" x14ac:dyDescent="0.35">
      <c r="A2" s="46"/>
      <c r="B2" s="46"/>
      <c r="C2" s="145"/>
      <c r="D2" s="155"/>
      <c r="E2" s="155"/>
      <c r="F2" s="155"/>
      <c r="G2" s="155"/>
      <c r="H2" s="155"/>
    </row>
    <row r="3" spans="1:15" ht="15.5" x14ac:dyDescent="0.35">
      <c r="A3" s="51"/>
      <c r="B3" s="51"/>
      <c r="C3" s="53"/>
      <c r="D3" s="146"/>
      <c r="E3" s="146"/>
      <c r="F3" s="146"/>
      <c r="G3" s="146"/>
      <c r="H3" s="146"/>
    </row>
    <row r="4" spans="1:15" ht="15.5" x14ac:dyDescent="0.35">
      <c r="A4" s="150" t="s">
        <v>288</v>
      </c>
      <c r="B4" s="150"/>
      <c r="C4" s="151"/>
      <c r="D4" s="156"/>
      <c r="E4" s="156"/>
      <c r="F4" s="156"/>
      <c r="G4" s="156"/>
      <c r="H4" s="156"/>
    </row>
    <row r="5" spans="1:15" ht="15.5" x14ac:dyDescent="0.35">
      <c r="A5" s="150" t="s">
        <v>289</v>
      </c>
      <c r="B5" s="150"/>
      <c r="C5" s="151"/>
      <c r="D5" s="156"/>
      <c r="E5" s="156"/>
      <c r="F5" s="156"/>
      <c r="G5" s="156"/>
      <c r="H5" s="156"/>
    </row>
    <row r="6" spans="1:15" ht="15.5" x14ac:dyDescent="0.35">
      <c r="A6" s="150"/>
      <c r="B6" s="150"/>
      <c r="C6" s="151"/>
      <c r="D6" s="156"/>
      <c r="E6" s="156"/>
      <c r="F6" s="156"/>
      <c r="G6" s="156"/>
      <c r="H6" s="156"/>
    </row>
    <row r="7" spans="1:15" ht="15.5" x14ac:dyDescent="0.35">
      <c r="A7" s="150" t="s">
        <v>290</v>
      </c>
      <c r="B7" s="150" t="s">
        <v>291</v>
      </c>
      <c r="C7" s="151"/>
      <c r="D7" s="156"/>
      <c r="E7" s="156"/>
      <c r="F7" s="156"/>
      <c r="G7" s="156"/>
      <c r="H7" s="156"/>
    </row>
    <row r="9" spans="1:15" ht="35.5" x14ac:dyDescent="0.35">
      <c r="A9" s="152" t="s">
        <v>260</v>
      </c>
      <c r="B9" s="153" t="s">
        <v>261</v>
      </c>
      <c r="C9" s="153" t="s">
        <v>262</v>
      </c>
      <c r="D9" s="157" t="s">
        <v>263</v>
      </c>
      <c r="E9" s="157" t="s">
        <v>264</v>
      </c>
      <c r="F9" s="158" t="s">
        <v>265</v>
      </c>
      <c r="G9" s="157" t="s">
        <v>198</v>
      </c>
      <c r="H9" s="157" t="s">
        <v>145</v>
      </c>
      <c r="I9" s="157" t="s">
        <v>1612</v>
      </c>
      <c r="J9" s="157" t="s">
        <v>266</v>
      </c>
      <c r="K9" s="157" t="s">
        <v>176</v>
      </c>
      <c r="L9" s="157" t="s">
        <v>267</v>
      </c>
      <c r="M9" s="157" t="s">
        <v>268</v>
      </c>
      <c r="N9" s="157" t="s">
        <v>146</v>
      </c>
      <c r="O9" s="157" t="s">
        <v>269</v>
      </c>
    </row>
    <row r="10" spans="1:15" x14ac:dyDescent="0.35">
      <c r="A10" s="142" t="s">
        <v>270</v>
      </c>
      <c r="B10" s="143"/>
      <c r="C10" s="143" t="s">
        <v>271</v>
      </c>
      <c r="D10" s="159">
        <v>31</v>
      </c>
      <c r="E10" s="160"/>
      <c r="F10" s="159">
        <v>40</v>
      </c>
      <c r="G10" s="159">
        <v>55130802</v>
      </c>
      <c r="H10" s="159"/>
      <c r="I10" s="159"/>
      <c r="J10" s="159"/>
      <c r="K10" s="159">
        <v>20</v>
      </c>
      <c r="L10" s="161"/>
      <c r="M10" s="159"/>
      <c r="N10" s="159"/>
      <c r="O10" s="159" t="s">
        <v>272</v>
      </c>
    </row>
    <row r="14" spans="1:15" ht="15.5" x14ac:dyDescent="0.35">
      <c r="A14" s="150" t="s">
        <v>292</v>
      </c>
      <c r="B14" s="150" t="s">
        <v>293</v>
      </c>
    </row>
    <row r="17" spans="1:15" ht="35.5" x14ac:dyDescent="0.35">
      <c r="A17" s="763" t="s">
        <v>260</v>
      </c>
      <c r="B17" s="763" t="s">
        <v>261</v>
      </c>
      <c r="C17" s="763" t="s">
        <v>262</v>
      </c>
      <c r="D17" s="764" t="s">
        <v>263</v>
      </c>
      <c r="E17" s="764" t="s">
        <v>264</v>
      </c>
      <c r="F17" s="764" t="s">
        <v>265</v>
      </c>
      <c r="G17" s="764" t="s">
        <v>198</v>
      </c>
      <c r="H17" s="764" t="s">
        <v>145</v>
      </c>
      <c r="I17" s="764" t="s">
        <v>1612</v>
      </c>
      <c r="J17" s="764" t="s">
        <v>266</v>
      </c>
      <c r="K17" s="157" t="s">
        <v>176</v>
      </c>
      <c r="L17" s="764" t="s">
        <v>138</v>
      </c>
      <c r="M17" s="764" t="s">
        <v>268</v>
      </c>
      <c r="N17" s="157" t="s">
        <v>146</v>
      </c>
      <c r="O17" s="764" t="s">
        <v>269</v>
      </c>
    </row>
    <row r="18" spans="1:15" x14ac:dyDescent="0.35">
      <c r="A18" s="144" t="s">
        <v>270</v>
      </c>
      <c r="B18" s="145"/>
      <c r="C18" t="s">
        <v>273</v>
      </c>
      <c r="D18" s="148">
        <v>31</v>
      </c>
      <c r="E18" s="162"/>
      <c r="F18" s="148">
        <v>40</v>
      </c>
      <c r="G18" s="148">
        <v>50503001</v>
      </c>
      <c r="K18" s="148">
        <v>20</v>
      </c>
      <c r="L18" s="16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A27" sqref="A27"/>
    </sheetView>
  </sheetViews>
  <sheetFormatPr defaultRowHeight="14.5" x14ac:dyDescent="0.35"/>
  <cols>
    <col min="1" max="1" width="33.7265625" customWidth="1"/>
    <col min="2" max="2" width="15.1796875" customWidth="1"/>
    <col min="3" max="3" width="12.453125" customWidth="1"/>
  </cols>
  <sheetData>
    <row r="1" spans="1:4" ht="15.5" x14ac:dyDescent="0.35">
      <c r="A1" s="48" t="s">
        <v>197</v>
      </c>
      <c r="B1" s="1"/>
      <c r="C1" s="1"/>
      <c r="D1" s="1"/>
    </row>
    <row r="2" spans="1:4" ht="15.5" x14ac:dyDescent="0.35">
      <c r="A2" s="1"/>
      <c r="B2" s="1"/>
      <c r="C2" s="1"/>
      <c r="D2" s="1"/>
    </row>
    <row r="3" spans="1:4" ht="15.5" x14ac:dyDescent="0.35">
      <c r="A3" s="1"/>
      <c r="B3" s="1"/>
      <c r="C3" s="1"/>
      <c r="D3" s="1"/>
    </row>
    <row r="4" spans="1:4" ht="15.5" x14ac:dyDescent="0.35">
      <c r="A4" s="48" t="s">
        <v>233</v>
      </c>
      <c r="B4" s="1"/>
      <c r="C4" s="1"/>
      <c r="D4" s="1"/>
    </row>
    <row r="5" spans="1:4" ht="15.5" x14ac:dyDescent="0.35">
      <c r="A5" s="1"/>
      <c r="B5" s="1"/>
      <c r="C5" s="1"/>
      <c r="D5" s="1"/>
    </row>
    <row r="6" spans="1:4" ht="15.5" x14ac:dyDescent="0.35">
      <c r="A6" s="1"/>
      <c r="B6" s="1"/>
      <c r="C6" s="1"/>
      <c r="D6" s="1"/>
    </row>
    <row r="7" spans="1:4" ht="15.5" x14ac:dyDescent="0.35">
      <c r="A7" s="1"/>
      <c r="B7" s="1"/>
      <c r="C7" s="1"/>
      <c r="D7" s="1"/>
    </row>
    <row r="8" spans="1:4" ht="15.5" x14ac:dyDescent="0.35">
      <c r="A8" s="1" t="s">
        <v>204</v>
      </c>
      <c r="B8" s="2"/>
      <c r="C8" s="1" t="s">
        <v>193</v>
      </c>
      <c r="D8" s="346" t="s">
        <v>63</v>
      </c>
    </row>
    <row r="9" spans="1:4" ht="15.5" x14ac:dyDescent="0.35">
      <c r="A9" s="1"/>
      <c r="B9" s="50"/>
      <c r="C9" s="1"/>
      <c r="D9" s="1"/>
    </row>
    <row r="10" spans="1:4" ht="15.5" x14ac:dyDescent="0.35">
      <c r="A10" s="1" t="s">
        <v>234</v>
      </c>
      <c r="B10" s="347" t="s">
        <v>63</v>
      </c>
      <c r="C10" s="333"/>
      <c r="D10" s="333"/>
    </row>
    <row r="11" spans="1:4" ht="15.5" x14ac:dyDescent="0.35">
      <c r="A11" s="1" t="s">
        <v>235</v>
      </c>
      <c r="B11" s="348" t="s">
        <v>63</v>
      </c>
      <c r="C11" s="349"/>
      <c r="D11" s="350"/>
    </row>
    <row r="12" spans="1:4" ht="15.5" x14ac:dyDescent="0.35">
      <c r="A12" s="1"/>
      <c r="B12" s="1"/>
      <c r="C12" s="1"/>
      <c r="D12" s="1"/>
    </row>
    <row r="13" spans="1:4" ht="15.5" x14ac:dyDescent="0.35">
      <c r="A13" s="1" t="s">
        <v>236</v>
      </c>
      <c r="B13" s="351" t="s">
        <v>63</v>
      </c>
      <c r="C13" s="333"/>
      <c r="D13" s="333"/>
    </row>
    <row r="14" spans="1:4" ht="15.5" x14ac:dyDescent="0.35">
      <c r="A14" s="1" t="s">
        <v>237</v>
      </c>
      <c r="B14" s="348" t="s">
        <v>63</v>
      </c>
      <c r="C14" s="349"/>
      <c r="D14" s="350"/>
    </row>
    <row r="15" spans="1:4" ht="15.5" x14ac:dyDescent="0.35">
      <c r="A15" s="1"/>
      <c r="B15" s="1"/>
      <c r="C15" s="1"/>
      <c r="D15" s="1"/>
    </row>
    <row r="16" spans="1:4" ht="15.5" x14ac:dyDescent="0.35">
      <c r="A16" s="352" t="s">
        <v>238</v>
      </c>
      <c r="B16" s="348" t="s">
        <v>63</v>
      </c>
      <c r="C16" s="349"/>
      <c r="D16" s="350"/>
    </row>
    <row r="17" spans="1:4" ht="15.5" x14ac:dyDescent="0.35">
      <c r="A17" s="352"/>
      <c r="B17" s="2" t="s">
        <v>63</v>
      </c>
      <c r="C17" s="50"/>
      <c r="D17" s="50"/>
    </row>
    <row r="18" spans="1:4" ht="15.5" x14ac:dyDescent="0.35">
      <c r="A18" s="352"/>
      <c r="B18" s="1"/>
      <c r="C18" s="50"/>
      <c r="D18" s="50"/>
    </row>
    <row r="19" spans="1:4" ht="15.5" x14ac:dyDescent="0.35">
      <c r="A19" s="352"/>
      <c r="B19" s="1"/>
      <c r="C19" s="50"/>
      <c r="D19" s="50"/>
    </row>
    <row r="20" spans="1:4" ht="15.5" x14ac:dyDescent="0.35">
      <c r="A20" s="50" t="s">
        <v>239</v>
      </c>
      <c r="B20" s="323"/>
      <c r="C20" s="323"/>
      <c r="D20" s="50"/>
    </row>
    <row r="21" spans="1:4" ht="15.5" x14ac:dyDescent="0.35">
      <c r="A21" s="50"/>
      <c r="B21" s="323"/>
      <c r="C21" s="323"/>
      <c r="D21" s="50"/>
    </row>
    <row r="22" spans="1:4" ht="15.5" x14ac:dyDescent="0.35">
      <c r="A22" s="50" t="s">
        <v>240</v>
      </c>
      <c r="B22" s="323"/>
      <c r="C22" s="353" t="s">
        <v>63</v>
      </c>
      <c r="D22" s="50"/>
    </row>
    <row r="23" spans="1:4" ht="15.5" x14ac:dyDescent="0.35">
      <c r="A23" s="1"/>
      <c r="B23" s="1"/>
      <c r="C23" s="1"/>
      <c r="D23" s="1"/>
    </row>
    <row r="24" spans="1:4" ht="15.5" x14ac:dyDescent="0.35">
      <c r="A24" s="1"/>
      <c r="B24" s="1"/>
      <c r="C24" s="1"/>
      <c r="D24" s="1"/>
    </row>
    <row r="25" spans="1:4" s="381" customFormat="1" ht="15.5" x14ac:dyDescent="0.35">
      <c r="A25" s="1"/>
      <c r="B25" s="1"/>
      <c r="C25" s="1"/>
      <c r="D25" s="1"/>
    </row>
    <row r="26" spans="1:4" s="381" customFormat="1" ht="15.5" x14ac:dyDescent="0.35">
      <c r="A26" s="1"/>
      <c r="B26" s="1"/>
      <c r="C26" s="1"/>
      <c r="D26" s="1"/>
    </row>
    <row r="27" spans="1:4" ht="15.5" x14ac:dyDescent="0.35">
      <c r="A27" s="1"/>
      <c r="B27" s="1"/>
      <c r="C27" s="1"/>
      <c r="D27" s="1"/>
    </row>
    <row r="28" spans="1:4" ht="15.5" x14ac:dyDescent="0.35">
      <c r="A28" s="1" t="s">
        <v>241</v>
      </c>
      <c r="B28" s="1"/>
      <c r="C28" s="1"/>
      <c r="D28" s="1"/>
    </row>
    <row r="29" spans="1:4" ht="15.5" x14ac:dyDescent="0.35">
      <c r="A29" s="1"/>
      <c r="B29" s="1"/>
      <c r="C29" s="1"/>
      <c r="D29" s="1"/>
    </row>
    <row r="30" spans="1:4" ht="15.5" x14ac:dyDescent="0.35">
      <c r="A30" s="1" t="s">
        <v>242</v>
      </c>
      <c r="B30" s="1"/>
      <c r="C30" s="1"/>
      <c r="D30" s="1"/>
    </row>
    <row r="31" spans="1:4" ht="15.5" x14ac:dyDescent="0.35">
      <c r="A31" s="1" t="s">
        <v>243</v>
      </c>
      <c r="B31" s="1"/>
      <c r="C31" s="1"/>
      <c r="D3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Toimemudel</vt:lpstr>
      <vt:lpstr>L1_tunnused</vt:lpstr>
      <vt:lpstr>L2_arvest.obj</vt:lpstr>
      <vt:lpstr>L3_tekkep</vt:lpstr>
      <vt:lpstr>Lisa 4 pv arvelevõtmine</vt:lpstr>
      <vt:lpstr>L5_MAA_rendilepingud</vt:lpstr>
      <vt:lpstr>L6_MAA_enampakkumine</vt:lpstr>
      <vt:lpstr>L7_autohüvit</vt:lpstr>
      <vt:lpstr>L8_sf teatis</vt:lpstr>
      <vt:lpstr>L9_tulude teatis</vt:lpstr>
      <vt:lpstr>L10_KKI nõuete muut</vt:lpstr>
      <vt:lpstr>L11_sildfin.taotlus</vt:lpstr>
      <vt:lpstr>L12_nõudeesildised</vt:lpstr>
      <vt:lpstr> L13_toetused</vt:lpstr>
      <vt:lpstr>L14_projektistr.elem</vt:lpstr>
      <vt:lpstr>L15_ümbertõst</vt:lpstr>
      <vt:lpstr>L16_kaudsed_kulud</vt:lpstr>
      <vt:lpstr>L17_lootusetud</vt:lpstr>
      <vt:lpstr>L18_MaaIS_tagast</vt:lpstr>
      <vt:lpstr>L19_Lepingu_üleandmine</vt:lpstr>
      <vt:lpstr>L20_MaaIS_ebatõenäoline</vt:lpstr>
      <vt:lpstr>L21_MaaIS_riigituludesse</vt:lpstr>
      <vt:lpstr>L22_MaaIS_ebaolulin</vt:lpstr>
      <vt:lpstr>Leht2</vt:lpstr>
    </vt:vector>
  </TitlesOfParts>
  <Company>Keskkonnaministeeriumi Infotehnoloogiakeskus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6 KeM finantsarvestuse toimemudel</dc:title>
  <dc:creator>Kalju Kukk</dc:creator>
  <cp:lastModifiedBy>Katrin Romanenkov</cp:lastModifiedBy>
  <cp:lastPrinted>2020-02-27T12:22:05Z</cp:lastPrinted>
  <dcterms:created xsi:type="dcterms:W3CDTF">2015-09-08T06:27:00Z</dcterms:created>
  <dcterms:modified xsi:type="dcterms:W3CDTF">2020-11-09T21:19:48Z</dcterms:modified>
</cp:coreProperties>
</file>